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192.168.0.143\再生協共有\経営改善支援センター\07ＨＰ原稿\HP早期原稿(R4.7.15～)\1.新書式　早期　R4.7.15～\新書式　３支払申請\"/>
    </mc:Choice>
  </mc:AlternateContent>
  <xr:revisionPtr revIDLastSave="0" documentId="13_ncr:1_{6B343E4C-54B6-4462-A5B4-216B62BA5984}" xr6:coauthVersionLast="47" xr6:coauthVersionMax="47" xr10:uidLastSave="{00000000-0000-0000-0000-000000000000}"/>
  <bookViews>
    <workbookView xWindow="-120" yWindow="-120" windowWidth="20730" windowHeight="11160" xr2:uid="{00000000-000D-0000-FFFF-FFFF00000000}"/>
  </bookViews>
  <sheets>
    <sheet name="業務別請求明細書" sheetId="9" r:id="rId1"/>
    <sheet name="【記入例】" sheetId="12" r:id="rId2"/>
  </sheets>
  <definedNames>
    <definedName name="_Hlk98858572" localSheetId="0">業務別請求明細書!$B$44</definedName>
    <definedName name="_Hlk99041462" localSheetId="0">業務別請求明細書!$B$42</definedName>
    <definedName name="_xlnm.Print_Area" localSheetId="1">【記入例】!$A:$G</definedName>
    <definedName name="_xlnm.Print_Area" localSheetId="0">業務別請求明細書!$B$1:$G$45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5" i="12" l="1"/>
  <c r="G26" i="12" s="1"/>
  <c r="D25" i="12"/>
  <c r="E24" i="12"/>
  <c r="E22" i="12"/>
  <c r="E27" i="9"/>
  <c r="E25" i="9"/>
  <c r="E24" i="9"/>
  <c r="E22" i="9"/>
  <c r="E31" i="9"/>
  <c r="E34" i="9" s="1"/>
  <c r="D31" i="9"/>
  <c r="D34" i="9" s="1"/>
  <c r="D25" i="9"/>
  <c r="E10" i="9"/>
  <c r="E27" i="12" l="1"/>
  <c r="E36" i="9"/>
  <c r="E35" i="12"/>
  <c r="G34" i="12"/>
  <c r="G35" i="9"/>
  <c r="E10" i="12"/>
  <c r="E6" i="12"/>
  <c r="E6" i="9"/>
  <c r="E14" i="9" s="1"/>
  <c r="D10" i="12"/>
  <c r="D6" i="12"/>
  <c r="D10" i="9"/>
  <c r="D6" i="9"/>
  <c r="E14" i="12" l="1"/>
  <c r="G15" i="12" s="1"/>
  <c r="D14" i="9"/>
  <c r="D14" i="12"/>
  <c r="E16" i="9"/>
  <c r="G15" i="9"/>
  <c r="E16" i="12" l="1"/>
  <c r="G26" i="9"/>
</calcChain>
</file>

<file path=xl/sharedStrings.xml><?xml version="1.0" encoding="utf-8"?>
<sst xmlns="http://schemas.openxmlformats.org/spreadsheetml/2006/main" count="123" uniqueCount="49">
  <si>
    <t>作業時間</t>
  </si>
  <si>
    <t>合計</t>
    <rPh sb="0" eb="2">
      <t>ゴウケイ</t>
    </rPh>
    <phoneticPr fontId="2"/>
  </si>
  <si>
    <t>計画作成</t>
    <rPh sb="0" eb="2">
      <t>ケイカク</t>
    </rPh>
    <rPh sb="2" eb="4">
      <t>サクセイ</t>
    </rPh>
    <phoneticPr fontId="2"/>
  </si>
  <si>
    <t>業務内容</t>
    <rPh sb="0" eb="2">
      <t>ギョウム</t>
    </rPh>
    <rPh sb="2" eb="3">
      <t>ウチ</t>
    </rPh>
    <rPh sb="3" eb="4">
      <t>カタチ</t>
    </rPh>
    <phoneticPr fontId="2"/>
  </si>
  <si>
    <t>費用総額</t>
    <rPh sb="0" eb="2">
      <t>ヒヨウ</t>
    </rPh>
    <rPh sb="2" eb="4">
      <t>ソウガク</t>
    </rPh>
    <phoneticPr fontId="2"/>
  </si>
  <si>
    <t>支払申請金額（予定）</t>
    <rPh sb="0" eb="2">
      <t>シハライ</t>
    </rPh>
    <rPh sb="2" eb="4">
      <t>シンセイ</t>
    </rPh>
    <rPh sb="4" eb="6">
      <t>キンガク</t>
    </rPh>
    <rPh sb="7" eb="9">
      <t>ヨテイ</t>
    </rPh>
    <phoneticPr fontId="2"/>
  </si>
  <si>
    <t>（費用総額3分の2）</t>
    <rPh sb="1" eb="3">
      <t>ヒヨウ</t>
    </rPh>
    <rPh sb="3" eb="5">
      <t>ソウガク</t>
    </rPh>
    <rPh sb="6" eb="7">
      <t>ブン</t>
    </rPh>
    <phoneticPr fontId="2"/>
  </si>
  <si>
    <t>うち消費税</t>
    <rPh sb="2" eb="5">
      <t>ショウヒゼイ</t>
    </rPh>
    <phoneticPr fontId="2"/>
  </si>
  <si>
    <t>統括責任者</t>
    <rPh sb="0" eb="2">
      <t>トウカツ</t>
    </rPh>
    <rPh sb="2" eb="5">
      <t>セキニンシャ</t>
    </rPh>
    <phoneticPr fontId="2"/>
  </si>
  <si>
    <t>統括責任者補助者</t>
    <rPh sb="0" eb="2">
      <t>トウカツ</t>
    </rPh>
    <rPh sb="2" eb="5">
      <t>セキニンシャ</t>
    </rPh>
    <rPh sb="5" eb="8">
      <t>ホジョシャ</t>
    </rPh>
    <phoneticPr fontId="2"/>
  </si>
  <si>
    <r>
      <t>○早期</t>
    </r>
    <r>
      <rPr>
        <b/>
        <sz val="14"/>
        <rFont val="ＭＳ Ｐゴシック"/>
        <family val="3"/>
        <charset val="128"/>
      </rPr>
      <t>経営改善計画策定支援</t>
    </r>
    <rPh sb="1" eb="3">
      <t>ソウキ</t>
    </rPh>
    <rPh sb="3" eb="5">
      <t>ケイエイ</t>
    </rPh>
    <rPh sb="5" eb="7">
      <t>カイゼン</t>
    </rPh>
    <rPh sb="7" eb="9">
      <t>ケイカク</t>
    </rPh>
    <rPh sb="9" eb="11">
      <t>サクテイ</t>
    </rPh>
    <rPh sb="11" eb="13">
      <t>シエン</t>
    </rPh>
    <phoneticPr fontId="2"/>
  </si>
  <si>
    <t>ヒアリング</t>
    <phoneticPr fontId="2"/>
  </si>
  <si>
    <t>申請者　</t>
    <rPh sb="0" eb="3">
      <t>シンセイシャ</t>
    </rPh>
    <phoneticPr fontId="2"/>
  </si>
  <si>
    <t>株式会社○○○○</t>
    <rPh sb="0" eb="2">
      <t>カブシキ</t>
    </rPh>
    <rPh sb="2" eb="4">
      <t>カイシャ</t>
    </rPh>
    <phoneticPr fontId="2"/>
  </si>
  <si>
    <t>税理士法人△△△△</t>
    <rPh sb="0" eb="3">
      <t>ゼイリシ</t>
    </rPh>
    <rPh sb="3" eb="5">
      <t>ホウジン</t>
    </rPh>
    <phoneticPr fontId="2"/>
  </si>
  <si>
    <t>その他</t>
    <rPh sb="2" eb="3">
      <t>タ</t>
    </rPh>
    <phoneticPr fontId="2"/>
  </si>
  <si>
    <t>時間数・単価等</t>
    <rPh sb="0" eb="3">
      <t>ジカンスウ</t>
    </rPh>
    <rPh sb="4" eb="6">
      <t>タンカ</t>
    </rPh>
    <rPh sb="6" eb="7">
      <t>トウ</t>
    </rPh>
    <phoneticPr fontId="2"/>
  </si>
  <si>
    <r>
      <t>金　額</t>
    </r>
    <r>
      <rPr>
        <b/>
        <sz val="12"/>
        <rFont val="ＭＳ Ｐゴシック"/>
        <family val="3"/>
        <charset val="128"/>
      </rPr>
      <t>（税込）</t>
    </r>
    <rPh sb="4" eb="6">
      <t>ゼイコミ</t>
    </rPh>
    <phoneticPr fontId="2"/>
  </si>
  <si>
    <t>記　入　例</t>
    <rPh sb="0" eb="1">
      <t>キ</t>
    </rPh>
    <rPh sb="2" eb="3">
      <t>ニュウ</t>
    </rPh>
    <rPh sb="4" eb="5">
      <t>レイ</t>
    </rPh>
    <phoneticPr fontId="2"/>
  </si>
  <si>
    <t>　回×　時間×　円</t>
    <rPh sb="1" eb="2">
      <t>カイ</t>
    </rPh>
    <rPh sb="4" eb="6">
      <t>ジカン</t>
    </rPh>
    <rPh sb="8" eb="9">
      <t>エン</t>
    </rPh>
    <phoneticPr fontId="2"/>
  </si>
  <si>
    <t>　時間×　円</t>
    <rPh sb="1" eb="3">
      <t>ジカン</t>
    </rPh>
    <rPh sb="5" eb="6">
      <t>エン</t>
    </rPh>
    <phoneticPr fontId="2"/>
  </si>
  <si>
    <t>〇金融機関交渉</t>
    <rPh sb="1" eb="7">
      <t>キンユウキカンコウショウ</t>
    </rPh>
    <phoneticPr fontId="2"/>
  </si>
  <si>
    <t>従事時間</t>
    <rPh sb="0" eb="2">
      <t>ジュウジ</t>
    </rPh>
    <phoneticPr fontId="2"/>
  </si>
  <si>
    <r>
      <t>合計金額</t>
    </r>
    <r>
      <rPr>
        <b/>
        <sz val="12"/>
        <rFont val="ＭＳ Ｐゴシック"/>
        <family val="3"/>
        <charset val="128"/>
      </rPr>
      <t>（税込）</t>
    </r>
    <rPh sb="0" eb="2">
      <t>ゴウケイ</t>
    </rPh>
    <rPh sb="5" eb="7">
      <t>ゼイコミ</t>
    </rPh>
    <phoneticPr fontId="2"/>
  </si>
  <si>
    <t>金融機関交渉</t>
    <rPh sb="0" eb="6">
      <t>キンユウキカンコウショウ</t>
    </rPh>
    <phoneticPr fontId="2"/>
  </si>
  <si>
    <t xml:space="preserve">  統括責任者</t>
    <rPh sb="2" eb="7">
      <t>トウカツセキニンシャ</t>
    </rPh>
    <phoneticPr fontId="2"/>
  </si>
  <si>
    <t>　2回×　2時間×　８,800円</t>
    <rPh sb="2" eb="3">
      <t>カイ</t>
    </rPh>
    <rPh sb="6" eb="8">
      <t>ジカン</t>
    </rPh>
    <rPh sb="15" eb="16">
      <t>エン</t>
    </rPh>
    <phoneticPr fontId="2"/>
  </si>
  <si>
    <t>　12時間×　8,800円</t>
    <rPh sb="3" eb="5">
      <t>ジカン</t>
    </rPh>
    <rPh sb="12" eb="13">
      <t>エン</t>
    </rPh>
    <phoneticPr fontId="2"/>
  </si>
  <si>
    <t>※計画策定支援における支払申請金額の1/2は、計画策定費用支払申請時に留保され、その額を初回の伴走支援費用支払決定と合わせて支払うものとします。</t>
  </si>
  <si>
    <t>※実施された早期経営改善計画策定支援の内容は、中小企業活性化協議会が確認手続を行った後、</t>
  </si>
  <si>
    <t>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</si>
  <si>
    <t>○伴走支援</t>
    <rPh sb="1" eb="3">
      <t>バンソウ</t>
    </rPh>
    <rPh sb="3" eb="5">
      <t>シエン</t>
    </rPh>
    <phoneticPr fontId="2"/>
  </si>
  <si>
    <t>伴走支援費用
支払申請金額（予定）</t>
    <rPh sb="0" eb="2">
      <t>バンソウ</t>
    </rPh>
    <rPh sb="2" eb="4">
      <t>シエン</t>
    </rPh>
    <rPh sb="4" eb="6">
      <t>ヒヨウ</t>
    </rPh>
    <rPh sb="7" eb="9">
      <t>シハライ</t>
    </rPh>
    <rPh sb="9" eb="11">
      <t>シンセイ</t>
    </rPh>
    <rPh sb="11" eb="13">
      <t>キンガク</t>
    </rPh>
    <rPh sb="14" eb="16">
      <t>ヨテイ</t>
    </rPh>
    <phoneticPr fontId="2"/>
  </si>
  <si>
    <t>支援金融機関交渉費用
支払申請金額（予定）</t>
    <rPh sb="0" eb="2">
      <t>シエン</t>
    </rPh>
    <rPh sb="2" eb="4">
      <t>キンユウ</t>
    </rPh>
    <rPh sb="4" eb="6">
      <t>キカン</t>
    </rPh>
    <rPh sb="6" eb="8">
      <t>コウショウ</t>
    </rPh>
    <rPh sb="8" eb="10">
      <t>ヒヨウ</t>
    </rPh>
    <rPh sb="11" eb="13">
      <t>シハライ</t>
    </rPh>
    <rPh sb="13" eb="15">
      <t>シンセイ</t>
    </rPh>
    <rPh sb="15" eb="17">
      <t>キンガク</t>
    </rPh>
    <rPh sb="18" eb="20">
      <t>ヨテイ</t>
    </rPh>
    <phoneticPr fontId="2"/>
  </si>
  <si>
    <t>　20時間×　8,800円</t>
    <rPh sb="3" eb="5">
      <t>ジカン</t>
    </rPh>
    <rPh sb="12" eb="13">
      <t>エン</t>
    </rPh>
    <phoneticPr fontId="2"/>
  </si>
  <si>
    <t>金融機関交渉費用
支払申請金額（予定）</t>
    <rPh sb="0" eb="4">
      <t>キンユウキカン</t>
    </rPh>
    <rPh sb="4" eb="6">
      <t>コウショウ</t>
    </rPh>
    <rPh sb="6" eb="8">
      <t>ヒヨウ</t>
    </rPh>
    <rPh sb="9" eb="11">
      <t>シハライ</t>
    </rPh>
    <rPh sb="11" eb="13">
      <t>シンセイ</t>
    </rPh>
    <rPh sb="13" eb="15">
      <t>キンガク</t>
    </rPh>
    <rPh sb="16" eb="18">
      <t>ヨテイ</t>
    </rPh>
    <phoneticPr fontId="2"/>
  </si>
  <si>
    <t>認定経営革新等支援機関</t>
    <rPh sb="0" eb="2">
      <t>ニンテイ</t>
    </rPh>
    <rPh sb="2" eb="6">
      <t>ケイエイカクシン</t>
    </rPh>
    <rPh sb="6" eb="7">
      <t>トウ</t>
    </rPh>
    <rPh sb="7" eb="9">
      <t>シエン</t>
    </rPh>
    <rPh sb="9" eb="11">
      <t>キカン</t>
    </rPh>
    <phoneticPr fontId="2"/>
  </si>
  <si>
    <t>※本明細書は、あくまでもサンプルであり、作業単価は認定経営革新等支援機関の専門性及び地域性によって異なることを想定しています。</t>
    <phoneticPr fontId="2"/>
  </si>
  <si>
    <t>※本明細書は、あくまでもサンプルであり、作業単価は認定経営革新等支援機関の専門性及び地域性によって異なることを想定しています。</t>
    <phoneticPr fontId="2"/>
  </si>
  <si>
    <t>業務別請求明細書（早期経営改善計画策定支援）</t>
    <rPh sb="3" eb="5">
      <t>セイキュウ</t>
    </rPh>
    <rPh sb="9" eb="11">
      <t>ソウキ</t>
    </rPh>
    <rPh sb="11" eb="13">
      <t>ケイエイ</t>
    </rPh>
    <rPh sb="13" eb="15">
      <t>カイゼン</t>
    </rPh>
    <rPh sb="15" eb="17">
      <t>ケイカク</t>
    </rPh>
    <rPh sb="17" eb="19">
      <t>サクテイ</t>
    </rPh>
    <rPh sb="19" eb="21">
      <t>シエン</t>
    </rPh>
    <phoneticPr fontId="2"/>
  </si>
  <si>
    <t>別紙②－２</t>
    <rPh sb="0" eb="2">
      <t>ベッシ</t>
    </rPh>
    <phoneticPr fontId="2"/>
  </si>
  <si>
    <t>伴走支援費用</t>
    <rPh sb="0" eb="2">
      <t>バンソウ</t>
    </rPh>
    <rPh sb="2" eb="4">
      <t>シエン</t>
    </rPh>
    <rPh sb="4" eb="6">
      <t>ヒヨウ</t>
    </rPh>
    <phoneticPr fontId="2"/>
  </si>
  <si>
    <t>　　　伴走支援（期中）</t>
    <rPh sb="3" eb="7">
      <t>バンソウシエン</t>
    </rPh>
    <rPh sb="8" eb="10">
      <t>キチュウ</t>
    </rPh>
    <phoneticPr fontId="2"/>
  </si>
  <si>
    <t xml:space="preserve"> 　　　　伴走支援（決算期）</t>
    <rPh sb="5" eb="9">
      <t>バンソウシエン</t>
    </rPh>
    <rPh sb="10" eb="13">
      <t>ケッサンキ</t>
    </rPh>
    <phoneticPr fontId="2"/>
  </si>
  <si>
    <t>（費用総額3分の2）　A+B</t>
    <rPh sb="1" eb="3">
      <t>ヒヨウ</t>
    </rPh>
    <rPh sb="3" eb="5">
      <t>ソウガク</t>
    </rPh>
    <rPh sb="6" eb="7">
      <t>ブン</t>
    </rPh>
    <phoneticPr fontId="2"/>
  </si>
  <si>
    <t>（決算期　費用総額3分の2）　B</t>
    <rPh sb="1" eb="4">
      <t>ケッサンキ</t>
    </rPh>
    <rPh sb="5" eb="7">
      <t>ヒヨウ</t>
    </rPh>
    <rPh sb="7" eb="9">
      <t>ソウガク</t>
    </rPh>
    <rPh sb="10" eb="11">
      <t>ブン</t>
    </rPh>
    <phoneticPr fontId="2"/>
  </si>
  <si>
    <t>（期中　費用総額3分の2）　A</t>
    <rPh sb="1" eb="3">
      <t>キチュウ</t>
    </rPh>
    <rPh sb="4" eb="6">
      <t>ヒヨウ</t>
    </rPh>
    <rPh sb="6" eb="8">
      <t>ソウガク</t>
    </rPh>
    <rPh sb="9" eb="10">
      <t>ブン</t>
    </rPh>
    <phoneticPr fontId="2"/>
  </si>
  <si>
    <t>　1回×　8時間×　8,800円</t>
    <rPh sb="2" eb="3">
      <t>カイ</t>
    </rPh>
    <rPh sb="6" eb="8">
      <t>ジカン</t>
    </rPh>
    <rPh sb="15" eb="16">
      <t>エン</t>
    </rPh>
    <phoneticPr fontId="2"/>
  </si>
  <si>
    <t>　8　時間×　8,800円</t>
    <rPh sb="3" eb="5">
      <t>ジカン</t>
    </rPh>
    <rPh sb="12" eb="1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</si>
</sst>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b/>
      <sz val="20"/>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u/>
      <sz val="11"/>
      <color theme="10"/>
      <name val="ＭＳ Ｐゴシック"/>
      <family val="3"/>
      <charset val="128"/>
    </font>
    <font>
      <b/>
      <sz val="14"/>
      <name val="ＭＳ Ｐゴシック"/>
      <family val="3"/>
      <charset val="128"/>
      <scheme val="minor"/>
    </font>
    <font>
      <sz val="14"/>
      <name val="ＭＳ Ｐゴシック"/>
      <family val="3"/>
      <charset val="128"/>
      <scheme val="minor"/>
    </font>
    <font>
      <sz val="12"/>
      <color rgb="FFFF0000"/>
      <name val="ＭＳ Ｐゴシック"/>
      <family val="3"/>
      <charset val="128"/>
    </font>
    <font>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sz val="10"/>
      <name val="ＭＳ 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3" fillId="0" borderId="0" applyNumberForma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12" fillId="0" borderId="0">
      <alignment vertical="center"/>
    </xf>
  </cellStyleXfs>
  <cellXfs count="201">
    <xf numFmtId="0" fontId="0" fillId="0" borderId="0" xfId="0"/>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Border="1" applyAlignment="1">
      <alignment horizontal="center" vertical="center" shrinkToFit="1"/>
    </xf>
    <xf numFmtId="0" fontId="14" fillId="0" borderId="0" xfId="4"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4" xfId="0" applyFont="1" applyBorder="1" applyAlignment="1">
      <alignment vertical="center" shrinkToFit="1"/>
    </xf>
    <xf numFmtId="0" fontId="4" fillId="0" borderId="0" xfId="0" applyFont="1" applyAlignment="1">
      <alignment vertical="center"/>
    </xf>
    <xf numFmtId="0" fontId="6" fillId="0" borderId="0" xfId="0" applyFont="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9" fillId="0" borderId="0" xfId="0" applyFont="1" applyFill="1" applyAlignment="1">
      <alignment horizontal="center" vertical="center" shrinkToFit="1"/>
    </xf>
    <xf numFmtId="0" fontId="15" fillId="0" borderId="0" xfId="4" applyFont="1" applyFill="1" applyBorder="1" applyAlignment="1">
      <alignment vertical="center" shrinkToFit="1"/>
    </xf>
    <xf numFmtId="0" fontId="15" fillId="0" borderId="0" xfId="4" applyFont="1" applyFill="1" applyAlignment="1">
      <alignment vertical="center" shrinkToFit="1"/>
    </xf>
    <xf numFmtId="0" fontId="0" fillId="0" borderId="0" xfId="0" applyFont="1" applyBorder="1" applyAlignment="1">
      <alignment horizontal="right" vertical="center"/>
    </xf>
    <xf numFmtId="0" fontId="5" fillId="0" borderId="7" xfId="0" applyFont="1" applyFill="1" applyBorder="1" applyAlignment="1">
      <alignment vertical="center" shrinkToFit="1"/>
    </xf>
    <xf numFmtId="0" fontId="4" fillId="0" borderId="8"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4" fillId="0" borderId="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shrinkToFit="1"/>
    </xf>
    <xf numFmtId="0" fontId="5" fillId="0" borderId="12" xfId="0" applyFont="1" applyFill="1" applyBorder="1" applyAlignment="1">
      <alignment vertical="center" shrinkToFit="1"/>
    </xf>
    <xf numFmtId="0" fontId="4" fillId="0" borderId="13" xfId="0" applyFont="1" applyFill="1" applyBorder="1" applyAlignment="1">
      <alignment horizontal="center" vertical="center" wrapText="1" shrinkToFit="1"/>
    </xf>
    <xf numFmtId="3" fontId="7" fillId="0" borderId="10" xfId="0" applyNumberFormat="1" applyFont="1" applyFill="1" applyBorder="1" applyAlignment="1">
      <alignment horizontal="right" vertical="center" shrinkToFit="1"/>
    </xf>
    <xf numFmtId="176" fontId="11" fillId="0" borderId="17" xfId="0" applyNumberFormat="1" applyFont="1" applyFill="1" applyBorder="1" applyAlignment="1">
      <alignment horizontal="left" vertical="center"/>
    </xf>
    <xf numFmtId="177" fontId="3" fillId="0" borderId="18" xfId="3" applyNumberFormat="1" applyFont="1" applyFill="1" applyBorder="1" applyAlignment="1">
      <alignment vertical="center"/>
    </xf>
    <xf numFmtId="0" fontId="4" fillId="0" borderId="1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1" applyFont="1" applyBorder="1" applyAlignment="1">
      <alignment vertical="center" shrinkToFit="1"/>
    </xf>
    <xf numFmtId="0" fontId="4" fillId="0" borderId="22" xfId="1"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21" xfId="0" applyFont="1" applyBorder="1" applyAlignment="1">
      <alignment vertical="center" shrinkToFit="1"/>
    </xf>
    <xf numFmtId="0" fontId="4" fillId="0" borderId="13" xfId="0" applyFont="1" applyBorder="1" applyAlignment="1">
      <alignment horizontal="left" vertical="center" indent="1" shrinkToFit="1"/>
    </xf>
    <xf numFmtId="0" fontId="18" fillId="3" borderId="0" xfId="0" applyFont="1" applyFill="1" applyBorder="1" applyAlignment="1">
      <alignment horizontal="center" vertical="center"/>
    </xf>
    <xf numFmtId="0" fontId="4" fillId="4" borderId="4" xfId="0" applyFont="1" applyFill="1" applyBorder="1" applyAlignment="1">
      <alignment vertical="center"/>
    </xf>
    <xf numFmtId="0" fontId="4" fillId="4" borderId="16" xfId="0" applyFont="1" applyFill="1" applyBorder="1" applyAlignment="1">
      <alignment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4" borderId="14" xfId="0" applyFont="1" applyFill="1" applyBorder="1" applyAlignment="1">
      <alignment vertical="center" shrinkToFit="1"/>
    </xf>
    <xf numFmtId="0" fontId="8" fillId="4" borderId="0" xfId="0" applyFont="1" applyFill="1" applyBorder="1" applyAlignment="1">
      <alignment vertical="center"/>
    </xf>
    <xf numFmtId="0" fontId="8" fillId="4" borderId="15" xfId="0" applyFont="1" applyFill="1" applyBorder="1" applyAlignment="1">
      <alignment vertical="center"/>
    </xf>
    <xf numFmtId="0" fontId="4" fillId="4" borderId="2" xfId="0" applyFont="1" applyFill="1" applyBorder="1" applyAlignment="1">
      <alignment vertical="center" shrinkToFit="1"/>
    </xf>
    <xf numFmtId="0" fontId="5" fillId="4" borderId="1" xfId="0" applyFont="1" applyFill="1" applyBorder="1" applyAlignment="1">
      <alignment vertical="center" shrinkToFit="1"/>
    </xf>
    <xf numFmtId="0" fontId="4" fillId="4" borderId="0" xfId="0" applyFont="1" applyFill="1" applyBorder="1" applyAlignment="1">
      <alignment vertical="center" shrinkToFit="1"/>
    </xf>
    <xf numFmtId="0" fontId="8" fillId="4" borderId="16" xfId="0" applyFont="1" applyFill="1" applyBorder="1" applyAlignment="1">
      <alignment vertical="center" shrinkToFit="1"/>
    </xf>
    <xf numFmtId="0" fontId="4" fillId="0" borderId="39" xfId="1" applyFont="1" applyBorder="1" applyAlignment="1">
      <alignment horizontal="left" vertical="center" indent="1" shrinkToFit="1"/>
    </xf>
    <xf numFmtId="0" fontId="4" fillId="4" borderId="4" xfId="0" applyFont="1" applyFill="1" applyBorder="1" applyAlignment="1">
      <alignment vertical="center" shrinkToFit="1"/>
    </xf>
    <xf numFmtId="0" fontId="4" fillId="4" borderId="16" xfId="0" applyFont="1" applyFill="1" applyBorder="1" applyAlignment="1">
      <alignment vertical="center"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38" fontId="8" fillId="0" borderId="0" xfId="2" applyFont="1" applyFill="1" applyBorder="1" applyAlignment="1">
      <alignment horizontal="right" vertical="center"/>
    </xf>
    <xf numFmtId="0" fontId="4" fillId="0" borderId="0" xfId="0" applyFont="1" applyFill="1" applyBorder="1" applyAlignment="1">
      <alignment horizontal="left" vertical="center" wrapText="1" shrinkToFit="1"/>
    </xf>
    <xf numFmtId="0" fontId="4" fillId="0" borderId="39" xfId="0" applyFont="1" applyFill="1" applyBorder="1" applyAlignment="1">
      <alignment horizontal="left" vertical="center" wrapText="1" shrinkToFit="1"/>
    </xf>
    <xf numFmtId="0" fontId="4" fillId="0" borderId="42" xfId="0" applyFont="1" applyFill="1" applyBorder="1" applyAlignment="1">
      <alignment horizontal="center" vertical="center" shrinkToFit="1"/>
    </xf>
    <xf numFmtId="0" fontId="5" fillId="0" borderId="28" xfId="0" applyFont="1" applyFill="1" applyBorder="1" applyAlignment="1">
      <alignment vertical="center" shrinkToFit="1"/>
    </xf>
    <xf numFmtId="0" fontId="16" fillId="4" borderId="15" xfId="0" applyFont="1" applyFill="1" applyBorder="1" applyAlignment="1">
      <alignment vertical="center" shrinkToFit="1"/>
    </xf>
    <xf numFmtId="0" fontId="17" fillId="4" borderId="16" xfId="0" applyFont="1" applyFill="1" applyBorder="1" applyAlignment="1">
      <alignment vertical="center" shrinkToFit="1"/>
    </xf>
    <xf numFmtId="0" fontId="16" fillId="4" borderId="14" xfId="0" applyFont="1" applyFill="1" applyBorder="1" applyAlignment="1">
      <alignment vertical="center" shrinkToFit="1"/>
    </xf>
    <xf numFmtId="0" fontId="16" fillId="4" borderId="0" xfId="0" applyFont="1" applyFill="1" applyBorder="1" applyAlignment="1">
      <alignment vertical="center" shrinkToFit="1"/>
    </xf>
    <xf numFmtId="0" fontId="18" fillId="0" borderId="6" xfId="0" applyFont="1" applyBorder="1" applyAlignment="1">
      <alignment vertical="center"/>
    </xf>
    <xf numFmtId="0" fontId="17" fillId="4" borderId="0" xfId="0" applyFont="1" applyFill="1" applyBorder="1" applyAlignment="1">
      <alignment vertical="center"/>
    </xf>
    <xf numFmtId="0" fontId="17" fillId="4" borderId="15" xfId="0" applyFont="1" applyFill="1" applyBorder="1" applyAlignment="1">
      <alignment vertical="center"/>
    </xf>
    <xf numFmtId="0" fontId="18" fillId="4" borderId="1" xfId="0" applyFont="1" applyFill="1" applyBorder="1" applyAlignment="1">
      <alignment vertical="center" shrinkToFit="1"/>
    </xf>
    <xf numFmtId="0" fontId="18" fillId="0" borderId="7" xfId="0" applyFont="1" applyFill="1" applyBorder="1" applyAlignment="1">
      <alignment vertical="center" shrinkToFit="1"/>
    </xf>
    <xf numFmtId="177" fontId="19" fillId="0" borderId="18" xfId="3" applyNumberFormat="1" applyFont="1" applyFill="1" applyBorder="1" applyAlignment="1">
      <alignment vertical="center"/>
    </xf>
    <xf numFmtId="0" fontId="18" fillId="0" borderId="12" xfId="0" applyFont="1" applyFill="1" applyBorder="1" applyAlignment="1">
      <alignment vertical="center" shrinkToFit="1"/>
    </xf>
    <xf numFmtId="0" fontId="4" fillId="0" borderId="6" xfId="0" applyFont="1" applyBorder="1" applyAlignment="1">
      <alignment horizontal="center" vertical="center" shrinkToFit="1"/>
    </xf>
    <xf numFmtId="0" fontId="4" fillId="0" borderId="22" xfId="1" applyFont="1" applyBorder="1" applyAlignment="1">
      <alignment horizontal="left" vertical="center" wrapText="1" indent="1" shrinkToFit="1"/>
    </xf>
    <xf numFmtId="0" fontId="16" fillId="0" borderId="36" xfId="0" applyFont="1" applyFill="1" applyBorder="1" applyAlignment="1">
      <alignment horizontal="center" vertical="center" shrinkToFit="1"/>
    </xf>
    <xf numFmtId="0" fontId="16" fillId="4" borderId="12" xfId="0" applyFont="1" applyFill="1" applyBorder="1" applyAlignment="1">
      <alignment vertical="center"/>
    </xf>
    <xf numFmtId="0" fontId="16" fillId="0" borderId="16" xfId="0" applyFont="1" applyFill="1" applyBorder="1" applyAlignment="1">
      <alignment vertical="center" shrinkToFit="1"/>
    </xf>
    <xf numFmtId="0" fontId="16" fillId="0" borderId="42" xfId="0" applyFont="1" applyFill="1" applyBorder="1" applyAlignment="1">
      <alignment vertical="center" shrinkToFit="1"/>
    </xf>
    <xf numFmtId="0" fontId="16" fillId="0" borderId="29" xfId="0" applyFont="1" applyFill="1" applyBorder="1" applyAlignment="1">
      <alignment vertical="center" shrinkToFit="1"/>
    </xf>
    <xf numFmtId="0" fontId="8" fillId="4" borderId="43" xfId="0" applyFont="1" applyFill="1" applyBorder="1" applyAlignment="1">
      <alignment horizontal="right" vertical="center"/>
    </xf>
    <xf numFmtId="0" fontId="0" fillId="0" borderId="42" xfId="0" applyFont="1" applyBorder="1" applyAlignment="1">
      <alignment vertical="center"/>
    </xf>
    <xf numFmtId="0" fontId="8" fillId="0" borderId="0" xfId="0" applyFont="1" applyBorder="1" applyAlignment="1">
      <alignment horizontal="right" vertical="center" shrinkToFit="1"/>
    </xf>
    <xf numFmtId="0" fontId="0" fillId="0" borderId="44" xfId="0" applyFont="1" applyFill="1" applyBorder="1" applyAlignment="1">
      <alignment vertical="center"/>
    </xf>
    <xf numFmtId="0" fontId="4" fillId="0" borderId="17" xfId="0" applyFont="1" applyFill="1" applyBorder="1" applyAlignment="1">
      <alignment vertical="center" shrinkToFit="1"/>
    </xf>
    <xf numFmtId="0" fontId="4" fillId="0" borderId="22" xfId="1" applyFont="1" applyBorder="1" applyAlignment="1">
      <alignment vertical="center" shrinkToFit="1"/>
    </xf>
    <xf numFmtId="0" fontId="4" fillId="0" borderId="46" xfId="0" applyFont="1" applyFill="1" applyBorder="1" applyAlignment="1">
      <alignment vertical="center" shrinkToFit="1"/>
    </xf>
    <xf numFmtId="0" fontId="4" fillId="3" borderId="45"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47" xfId="1" applyFont="1" applyBorder="1" applyAlignment="1">
      <alignment horizontal="left" vertical="center" indent="1" shrinkToFit="1"/>
    </xf>
    <xf numFmtId="0" fontId="4" fillId="0" borderId="47" xfId="1" applyFont="1" applyBorder="1" applyAlignment="1">
      <alignment vertical="center" shrinkToFit="1"/>
    </xf>
    <xf numFmtId="0" fontId="16" fillId="4" borderId="16" xfId="0" applyFont="1" applyFill="1" applyBorder="1" applyAlignment="1">
      <alignment vertical="center"/>
    </xf>
    <xf numFmtId="0" fontId="17" fillId="4" borderId="43" xfId="0" applyFont="1" applyFill="1" applyBorder="1" applyAlignment="1">
      <alignment horizontal="right" vertical="center"/>
    </xf>
    <xf numFmtId="0" fontId="4" fillId="0" borderId="2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0" fillId="2" borderId="2" xfId="0" applyFont="1" applyFill="1" applyBorder="1" applyAlignment="1">
      <alignment horizontal="left" vertical="center" shrinkToFit="1"/>
    </xf>
    <xf numFmtId="38" fontId="5" fillId="0" borderId="12" xfId="2" applyFont="1" applyFill="1" applyBorder="1" applyAlignment="1">
      <alignment horizontal="right" vertical="center"/>
    </xf>
    <xf numFmtId="38" fontId="5" fillId="0" borderId="0" xfId="2" applyFont="1" applyFill="1" applyBorder="1" applyAlignment="1">
      <alignment horizontal="right" vertical="center"/>
    </xf>
    <xf numFmtId="38" fontId="5" fillId="0" borderId="23" xfId="2" applyFont="1" applyFill="1" applyBorder="1" applyAlignment="1">
      <alignment horizontal="right" vertical="center"/>
    </xf>
    <xf numFmtId="38" fontId="8" fillId="3" borderId="10" xfId="2" applyFont="1" applyFill="1" applyBorder="1" applyAlignment="1">
      <alignment horizontal="right" vertical="center"/>
    </xf>
    <xf numFmtId="38" fontId="8" fillId="3" borderId="17" xfId="2" applyFont="1" applyFill="1" applyBorder="1" applyAlignment="1">
      <alignment horizontal="right" vertical="center"/>
    </xf>
    <xf numFmtId="38" fontId="8" fillId="3" borderId="18" xfId="2" applyFont="1" applyFill="1" applyBorder="1" applyAlignment="1">
      <alignment horizontal="right" vertical="center"/>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38" fontId="5" fillId="0" borderId="28" xfId="2" applyFont="1" applyFill="1" applyBorder="1" applyAlignment="1">
      <alignment horizontal="right" vertical="center" shrinkToFit="1"/>
    </xf>
    <xf numFmtId="38" fontId="5" fillId="0" borderId="29" xfId="2" applyFont="1" applyFill="1" applyBorder="1" applyAlignment="1">
      <alignment horizontal="right" vertical="center" shrinkToFit="1"/>
    </xf>
    <xf numFmtId="38" fontId="5" fillId="0" borderId="30" xfId="2" applyFont="1" applyFill="1" applyBorder="1" applyAlignment="1">
      <alignment horizontal="right" vertical="center" shrinkToFit="1"/>
    </xf>
    <xf numFmtId="38" fontId="8" fillId="0" borderId="31" xfId="2" applyFont="1" applyFill="1" applyBorder="1" applyAlignment="1">
      <alignment horizontal="right" vertical="center" shrinkToFit="1"/>
    </xf>
    <xf numFmtId="38" fontId="8" fillId="0" borderId="32" xfId="2" applyFont="1" applyFill="1" applyBorder="1" applyAlignment="1">
      <alignment horizontal="right" vertical="center" shrinkToFit="1"/>
    </xf>
    <xf numFmtId="38" fontId="8" fillId="0" borderId="33" xfId="2" applyFont="1" applyFill="1" applyBorder="1" applyAlignment="1">
      <alignment horizontal="right" vertical="center" shrinkToFit="1"/>
    </xf>
    <xf numFmtId="38" fontId="8" fillId="0" borderId="10" xfId="2" applyFont="1" applyFill="1" applyBorder="1" applyAlignment="1">
      <alignment horizontal="center" vertical="center"/>
    </xf>
    <xf numFmtId="38" fontId="8" fillId="0" borderId="17" xfId="2" applyFont="1" applyFill="1" applyBorder="1" applyAlignment="1">
      <alignment horizontal="center" vertical="center"/>
    </xf>
    <xf numFmtId="38" fontId="8" fillId="0" borderId="18" xfId="2" applyFont="1" applyFill="1" applyBorder="1" applyAlignment="1">
      <alignment horizontal="center" vertical="center"/>
    </xf>
    <xf numFmtId="38" fontId="8" fillId="4" borderId="12" xfId="2" applyFont="1" applyFill="1" applyBorder="1" applyAlignment="1">
      <alignment vertical="center"/>
    </xf>
    <xf numFmtId="38" fontId="8" fillId="4" borderId="0" xfId="2" applyFont="1" applyFill="1" applyBorder="1" applyAlignment="1">
      <alignment vertical="center"/>
    </xf>
    <xf numFmtId="38" fontId="8" fillId="4" borderId="23" xfId="2" applyFont="1" applyFill="1" applyBorder="1" applyAlignment="1">
      <alignment vertical="center"/>
    </xf>
    <xf numFmtId="38" fontId="8" fillId="4" borderId="45" xfId="2" applyFont="1" applyFill="1" applyBorder="1" applyAlignment="1">
      <alignment vertical="center"/>
    </xf>
    <xf numFmtId="38" fontId="8" fillId="4" borderId="48" xfId="2" applyFont="1" applyFill="1" applyBorder="1" applyAlignment="1">
      <alignment vertical="center"/>
    </xf>
    <xf numFmtId="0" fontId="8" fillId="0" borderId="0" xfId="0" applyFont="1" applyAlignment="1">
      <alignment horizontal="right"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38" fontId="5" fillId="0" borderId="6" xfId="2" applyFont="1" applyBorder="1" applyAlignment="1">
      <alignment horizontal="right" vertical="center" shrinkToFit="1"/>
    </xf>
    <xf numFmtId="38" fontId="5" fillId="0" borderId="34" xfId="2" applyFont="1" applyBorder="1" applyAlignment="1">
      <alignment horizontal="right" vertical="center" shrinkToFit="1"/>
    </xf>
    <xf numFmtId="38" fontId="5" fillId="0" borderId="35" xfId="2" applyFont="1" applyBorder="1" applyAlignment="1">
      <alignment horizontal="right" vertical="center" shrinkToFit="1"/>
    </xf>
    <xf numFmtId="38" fontId="8" fillId="4" borderId="36" xfId="2" applyFont="1" applyFill="1" applyBorder="1" applyAlignment="1">
      <alignment horizontal="right" vertical="center" shrinkToFit="1"/>
    </xf>
    <xf numFmtId="38" fontId="8" fillId="4" borderId="37" xfId="2" applyFont="1" applyFill="1" applyBorder="1" applyAlignment="1">
      <alignment horizontal="right" vertical="center" shrinkToFit="1"/>
    </xf>
    <xf numFmtId="38" fontId="8" fillId="4" borderId="38" xfId="2" applyFont="1" applyFill="1" applyBorder="1" applyAlignment="1">
      <alignment horizontal="right" vertical="center" shrinkToFit="1"/>
    </xf>
    <xf numFmtId="38" fontId="8" fillId="4" borderId="12" xfId="2" applyFont="1" applyFill="1" applyBorder="1" applyAlignment="1">
      <alignment horizontal="right" vertical="center" shrinkToFit="1"/>
    </xf>
    <xf numFmtId="38" fontId="8" fillId="4" borderId="0" xfId="2" applyFont="1" applyFill="1" applyBorder="1" applyAlignment="1">
      <alignment horizontal="right" vertical="center" shrinkToFit="1"/>
    </xf>
    <xf numFmtId="38" fontId="8" fillId="4" borderId="23" xfId="2" applyFont="1" applyFill="1" applyBorder="1" applyAlignment="1">
      <alignment horizontal="right" vertical="center" shrinkToFit="1"/>
    </xf>
    <xf numFmtId="38" fontId="5" fillId="4" borderId="6" xfId="2" applyFont="1" applyFill="1" applyBorder="1" applyAlignment="1">
      <alignment horizontal="right" vertical="center" shrinkToFit="1"/>
    </xf>
    <xf numFmtId="38" fontId="5" fillId="4" borderId="34" xfId="2" applyFont="1" applyFill="1" applyBorder="1" applyAlignment="1">
      <alignment horizontal="right" vertical="center" shrinkToFit="1"/>
    </xf>
    <xf numFmtId="38" fontId="5" fillId="4" borderId="35" xfId="2" applyFont="1" applyFill="1" applyBorder="1" applyAlignment="1">
      <alignment horizontal="right" vertical="center" shrinkToFit="1"/>
    </xf>
    <xf numFmtId="0" fontId="20" fillId="0" borderId="0" xfId="0" applyFont="1" applyAlignment="1">
      <alignment horizontal="left" vertical="center" wrapText="1"/>
    </xf>
    <xf numFmtId="0" fontId="20" fillId="0" borderId="0" xfId="0" applyFont="1" applyAlignment="1">
      <alignment horizontal="left" vertical="center"/>
    </xf>
    <xf numFmtId="38" fontId="8" fillId="0" borderId="36" xfId="2" applyFont="1" applyBorder="1" applyAlignment="1">
      <alignment vertical="center" shrinkToFit="1"/>
    </xf>
    <xf numFmtId="38" fontId="8" fillId="0" borderId="37" xfId="2" applyFont="1" applyBorder="1" applyAlignment="1">
      <alignment vertical="center" shrinkToFit="1"/>
    </xf>
    <xf numFmtId="38" fontId="8" fillId="0" borderId="38" xfId="2" applyFont="1" applyBorder="1" applyAlignment="1">
      <alignment vertical="center" shrinkToFit="1"/>
    </xf>
    <xf numFmtId="38" fontId="8" fillId="0" borderId="36" xfId="2" applyFont="1" applyFill="1" applyBorder="1" applyAlignment="1">
      <alignment horizontal="right" vertical="center"/>
    </xf>
    <xf numFmtId="38" fontId="8" fillId="0" borderId="37" xfId="2" applyFont="1" applyFill="1" applyBorder="1" applyAlignment="1">
      <alignment horizontal="right" vertical="center"/>
    </xf>
    <xf numFmtId="38" fontId="8" fillId="0" borderId="38" xfId="2" applyFont="1" applyFill="1" applyBorder="1" applyAlignment="1">
      <alignment horizontal="right" vertical="center"/>
    </xf>
    <xf numFmtId="0" fontId="4" fillId="0" borderId="21"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41" xfId="0" applyFont="1" applyFill="1" applyBorder="1" applyAlignment="1">
      <alignment horizontal="center" vertical="center" shrinkToFit="1"/>
    </xf>
    <xf numFmtId="38" fontId="5" fillId="0" borderId="28" xfId="2" applyFont="1" applyFill="1" applyBorder="1" applyAlignment="1">
      <alignment horizontal="right" vertical="center"/>
    </xf>
    <xf numFmtId="38" fontId="5" fillId="0" borderId="29" xfId="2" applyFont="1" applyFill="1" applyBorder="1" applyAlignment="1">
      <alignment horizontal="right" vertical="center"/>
    </xf>
    <xf numFmtId="38" fontId="5" fillId="0" borderId="30" xfId="2" applyFont="1" applyFill="1" applyBorder="1" applyAlignment="1">
      <alignment horizontal="right" vertical="center"/>
    </xf>
    <xf numFmtId="38" fontId="8" fillId="0" borderId="10" xfId="2" applyFont="1" applyFill="1" applyBorder="1" applyAlignment="1">
      <alignment horizontal="right" vertical="center"/>
    </xf>
    <xf numFmtId="38" fontId="8" fillId="0" borderId="17" xfId="2" applyFont="1" applyFill="1" applyBorder="1" applyAlignment="1">
      <alignment horizontal="right" vertical="center"/>
    </xf>
    <xf numFmtId="38" fontId="8" fillId="0" borderId="18" xfId="2" applyFont="1" applyFill="1" applyBorder="1" applyAlignment="1">
      <alignment horizontal="right" vertical="center"/>
    </xf>
    <xf numFmtId="38" fontId="8" fillId="0" borderId="12" xfId="2" applyFont="1" applyFill="1" applyBorder="1" applyAlignment="1">
      <alignment horizontal="right" vertical="center"/>
    </xf>
    <xf numFmtId="38" fontId="8" fillId="0" borderId="0" xfId="2" applyFont="1" applyFill="1" applyBorder="1" applyAlignment="1">
      <alignment horizontal="right" vertical="center"/>
    </xf>
    <xf numFmtId="38" fontId="8" fillId="0" borderId="23" xfId="2" applyFont="1" applyFill="1" applyBorder="1" applyAlignment="1">
      <alignment horizontal="right" vertical="center"/>
    </xf>
    <xf numFmtId="38" fontId="7" fillId="3" borderId="45" xfId="2" applyFont="1" applyFill="1" applyBorder="1" applyAlignment="1">
      <alignment horizontal="right" vertical="center"/>
    </xf>
    <xf numFmtId="38" fontId="7" fillId="3" borderId="48" xfId="2" applyFont="1" applyFill="1" applyBorder="1" applyAlignment="1">
      <alignment horizontal="right" vertical="center"/>
    </xf>
    <xf numFmtId="0" fontId="19" fillId="2" borderId="2" xfId="0" applyFont="1" applyFill="1" applyBorder="1" applyAlignment="1">
      <alignment horizontal="left" vertical="center" shrinkToFit="1"/>
    </xf>
    <xf numFmtId="38" fontId="18" fillId="0" borderId="12" xfId="2" applyFont="1" applyFill="1" applyBorder="1" applyAlignment="1">
      <alignment horizontal="right" vertical="center"/>
    </xf>
    <xf numFmtId="38" fontId="18" fillId="0" borderId="0" xfId="2" applyFont="1" applyFill="1" applyBorder="1" applyAlignment="1">
      <alignment horizontal="right" vertical="center"/>
    </xf>
    <xf numFmtId="38" fontId="18" fillId="0" borderId="23" xfId="2" applyFont="1" applyFill="1" applyBorder="1" applyAlignment="1">
      <alignment horizontal="right" vertical="center"/>
    </xf>
    <xf numFmtId="38" fontId="17" fillId="3" borderId="10" xfId="2" applyFont="1" applyFill="1" applyBorder="1" applyAlignment="1">
      <alignment horizontal="right" vertical="center"/>
    </xf>
    <xf numFmtId="38" fontId="17" fillId="3" borderId="17" xfId="2" applyFont="1" applyFill="1" applyBorder="1" applyAlignment="1">
      <alignment horizontal="right" vertical="center"/>
    </xf>
    <xf numFmtId="38" fontId="17" fillId="3" borderId="18" xfId="2" applyFont="1" applyFill="1" applyBorder="1" applyAlignment="1">
      <alignment horizontal="right" vertical="center"/>
    </xf>
    <xf numFmtId="38" fontId="17" fillId="0" borderId="0" xfId="2" applyFont="1" applyFill="1" applyBorder="1" applyAlignment="1">
      <alignment horizontal="right" vertical="center"/>
    </xf>
    <xf numFmtId="38" fontId="17" fillId="0" borderId="23" xfId="2" applyFont="1" applyFill="1" applyBorder="1" applyAlignment="1">
      <alignment horizontal="right" vertical="center"/>
    </xf>
    <xf numFmtId="38" fontId="17" fillId="0" borderId="28" xfId="2" applyFont="1" applyFill="1" applyBorder="1" applyAlignment="1">
      <alignment horizontal="right" vertical="center"/>
    </xf>
    <xf numFmtId="38" fontId="17" fillId="0" borderId="29" xfId="2" applyFont="1" applyFill="1" applyBorder="1" applyAlignment="1">
      <alignment horizontal="right" vertical="center"/>
    </xf>
    <xf numFmtId="38" fontId="17" fillId="0" borderId="30" xfId="2" applyFont="1" applyFill="1" applyBorder="1" applyAlignment="1">
      <alignment horizontal="right" vertical="center"/>
    </xf>
    <xf numFmtId="38" fontId="17" fillId="0" borderId="10" xfId="2" applyFont="1" applyFill="1" applyBorder="1" applyAlignment="1">
      <alignment horizontal="right" vertical="center"/>
    </xf>
    <xf numFmtId="38" fontId="17" fillId="0" borderId="17" xfId="2" applyFont="1" applyFill="1" applyBorder="1" applyAlignment="1">
      <alignment horizontal="right" vertical="center"/>
    </xf>
    <xf numFmtId="38" fontId="17" fillId="0" borderId="18" xfId="2" applyFont="1" applyFill="1" applyBorder="1" applyAlignment="1">
      <alignment horizontal="right" vertical="center"/>
    </xf>
    <xf numFmtId="38" fontId="18" fillId="0" borderId="28" xfId="2" applyFont="1" applyFill="1" applyBorder="1" applyAlignment="1">
      <alignment horizontal="right" vertical="center" shrinkToFit="1"/>
    </xf>
    <xf numFmtId="38" fontId="18" fillId="0" borderId="29" xfId="2" applyFont="1" applyFill="1" applyBorder="1" applyAlignment="1">
      <alignment horizontal="right" vertical="center" shrinkToFit="1"/>
    </xf>
    <xf numFmtId="38" fontId="18" fillId="0" borderId="30" xfId="2" applyFont="1" applyFill="1" applyBorder="1" applyAlignment="1">
      <alignment horizontal="right" vertical="center" shrinkToFit="1"/>
    </xf>
    <xf numFmtId="38" fontId="17" fillId="4" borderId="12" xfId="2" applyFont="1" applyFill="1" applyBorder="1" applyAlignment="1">
      <alignment horizontal="right" vertical="center" shrinkToFit="1"/>
    </xf>
    <xf numFmtId="38" fontId="17" fillId="4" borderId="0" xfId="2" applyFont="1" applyFill="1" applyBorder="1" applyAlignment="1">
      <alignment horizontal="right" vertical="center" shrinkToFit="1"/>
    </xf>
    <xf numFmtId="38" fontId="17" fillId="4" borderId="23" xfId="2" applyFont="1" applyFill="1" applyBorder="1" applyAlignment="1">
      <alignment horizontal="right" vertical="center" shrinkToFit="1"/>
    </xf>
    <xf numFmtId="38" fontId="17" fillId="0" borderId="31" xfId="2" applyFont="1" applyFill="1" applyBorder="1" applyAlignment="1">
      <alignment horizontal="right" vertical="center" shrinkToFit="1"/>
    </xf>
    <xf numFmtId="38" fontId="17" fillId="0" borderId="32" xfId="2" applyFont="1" applyFill="1" applyBorder="1" applyAlignment="1">
      <alignment horizontal="right" vertical="center" shrinkToFit="1"/>
    </xf>
    <xf numFmtId="38" fontId="17" fillId="0" borderId="33" xfId="2" applyFont="1" applyFill="1" applyBorder="1" applyAlignment="1">
      <alignment horizontal="right" vertical="center" shrinkToFit="1"/>
    </xf>
    <xf numFmtId="38" fontId="17" fillId="4" borderId="45" xfId="2" applyFont="1" applyFill="1" applyBorder="1" applyAlignment="1">
      <alignment vertical="center"/>
    </xf>
    <xf numFmtId="38" fontId="17" fillId="4" borderId="48" xfId="2" applyFont="1" applyFill="1" applyBorder="1" applyAlignment="1">
      <alignment vertical="center"/>
    </xf>
    <xf numFmtId="38" fontId="21" fillId="3" borderId="45" xfId="2" applyFont="1" applyFill="1" applyBorder="1" applyAlignment="1">
      <alignment horizontal="right" vertical="center"/>
    </xf>
    <xf numFmtId="38" fontId="21" fillId="3" borderId="48" xfId="2" applyFont="1" applyFill="1" applyBorder="1" applyAlignment="1">
      <alignment horizontal="right" vertical="center"/>
    </xf>
    <xf numFmtId="38" fontId="18" fillId="0" borderId="6" xfId="2" applyFont="1" applyBorder="1" applyAlignment="1">
      <alignment horizontal="right" vertical="center" shrinkToFit="1"/>
    </xf>
    <xf numFmtId="38" fontId="18" fillId="0" borderId="34" xfId="2" applyFont="1" applyBorder="1" applyAlignment="1">
      <alignment horizontal="right" vertical="center" shrinkToFit="1"/>
    </xf>
    <xf numFmtId="38" fontId="18" fillId="0" borderId="35" xfId="2" applyFont="1" applyBorder="1" applyAlignment="1">
      <alignment horizontal="right" vertical="center" shrinkToFit="1"/>
    </xf>
    <xf numFmtId="38" fontId="17" fillId="4" borderId="36" xfId="2" applyFont="1" applyFill="1" applyBorder="1" applyAlignment="1">
      <alignment horizontal="right" vertical="center" shrinkToFit="1"/>
    </xf>
    <xf numFmtId="38" fontId="17" fillId="4" borderId="37" xfId="2" applyFont="1" applyFill="1" applyBorder="1" applyAlignment="1">
      <alignment horizontal="right" vertical="center" shrinkToFit="1"/>
    </xf>
    <xf numFmtId="38" fontId="17" fillId="4" borderId="38" xfId="2" applyFont="1" applyFill="1" applyBorder="1" applyAlignment="1">
      <alignment horizontal="right" vertical="center" shrinkToFit="1"/>
    </xf>
    <xf numFmtId="38" fontId="18" fillId="4" borderId="6" xfId="2" applyFont="1" applyFill="1" applyBorder="1" applyAlignment="1">
      <alignment horizontal="right" vertical="center" shrinkToFit="1"/>
    </xf>
    <xf numFmtId="38" fontId="18" fillId="4" borderId="34" xfId="2" applyFont="1" applyFill="1" applyBorder="1" applyAlignment="1">
      <alignment horizontal="right" vertical="center" shrinkToFit="1"/>
    </xf>
    <xf numFmtId="38" fontId="18" fillId="4" borderId="35" xfId="2" applyFont="1" applyFill="1" applyBorder="1" applyAlignment="1">
      <alignment horizontal="right" vertical="center" shrinkToFit="1"/>
    </xf>
    <xf numFmtId="38" fontId="17" fillId="4" borderId="12" xfId="2" applyFont="1" applyFill="1" applyBorder="1" applyAlignment="1">
      <alignment vertical="center"/>
    </xf>
    <xf numFmtId="38" fontId="17" fillId="4" borderId="0" xfId="2" applyFont="1" applyFill="1" applyBorder="1" applyAlignment="1">
      <alignment vertical="center"/>
    </xf>
    <xf numFmtId="38" fontId="17" fillId="4" borderId="23" xfId="2" applyFont="1" applyFill="1" applyBorder="1" applyAlignment="1">
      <alignment vertical="center"/>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447674</xdr:colOff>
      <xdr:row>1</xdr:row>
      <xdr:rowOff>219075</xdr:rowOff>
    </xdr:from>
    <xdr:to>
      <xdr:col>2</xdr:col>
      <xdr:colOff>2133600</xdr:colOff>
      <xdr:row>3</xdr:row>
      <xdr:rowOff>200025</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2857499" y="438150"/>
          <a:ext cx="1685926" cy="457200"/>
        </a:xfrm>
        <a:prstGeom prst="wedgeRoundRectCallout">
          <a:avLst>
            <a:gd name="adj1" fmla="val -9446"/>
            <a:gd name="adj2" fmla="val 73088"/>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rPr>
            <a:t>各業務の従事時間、従事者ごとの単価等を記入。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ctr"/>
      <a:lstStyle>
        <a:defPPr algn="ctr">
          <a:defRPr kumimoji="1" sz="1600" b="1">
            <a:solidFill>
              <a:sysClr val="windowText" lastClr="00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46"/>
  <sheetViews>
    <sheetView tabSelected="1" workbookViewId="0"/>
  </sheetViews>
  <sheetFormatPr defaultRowHeight="13.5" x14ac:dyDescent="0.15"/>
  <cols>
    <col min="1" max="1" width="4" style="5" customWidth="1"/>
    <col min="2" max="2" width="27.625" style="5" customWidth="1"/>
    <col min="3" max="3" width="31" style="5" customWidth="1"/>
    <col min="4" max="4" width="9.5" style="5" bestFit="1" customWidth="1"/>
    <col min="5" max="5" width="8.875" style="6" bestFit="1" customWidth="1"/>
    <col min="6" max="6" width="6.625" style="6" bestFit="1" customWidth="1"/>
    <col min="7" max="7" width="10" style="6" bestFit="1" customWidth="1"/>
    <col min="8" max="8" width="18.125" style="6" customWidth="1"/>
    <col min="9" max="31" width="9" style="6"/>
    <col min="32" max="16384" width="9" style="5"/>
  </cols>
  <sheetData>
    <row r="1" spans="2:11" ht="17.25" x14ac:dyDescent="0.15">
      <c r="D1" s="8"/>
      <c r="F1" s="123" t="s">
        <v>40</v>
      </c>
      <c r="G1" s="123"/>
    </row>
    <row r="2" spans="2:11" s="6" customFormat="1" ht="24" x14ac:dyDescent="0.15">
      <c r="B2" s="12"/>
      <c r="C2" s="9" t="s">
        <v>39</v>
      </c>
      <c r="D2" s="5"/>
      <c r="H2" s="15"/>
    </row>
    <row r="3" spans="2:11" s="6" customFormat="1" x14ac:dyDescent="0.15">
      <c r="D3" s="5"/>
    </row>
    <row r="4" spans="2:11" s="6" customFormat="1" ht="18" customHeight="1" thickBot="1" x14ac:dyDescent="0.2">
      <c r="B4" s="4" t="s">
        <v>10</v>
      </c>
      <c r="C4" s="13"/>
      <c r="D4" s="13"/>
      <c r="E4" s="14"/>
      <c r="F4" s="14"/>
      <c r="G4" s="13"/>
      <c r="H4" s="13"/>
      <c r="I4" s="13"/>
      <c r="J4" s="13"/>
      <c r="K4" s="13"/>
    </row>
    <row r="5" spans="2:11" s="6" customFormat="1" ht="18" customHeight="1" thickBot="1" x14ac:dyDescent="0.2">
      <c r="B5" s="29" t="s">
        <v>3</v>
      </c>
      <c r="C5" s="3" t="s">
        <v>16</v>
      </c>
      <c r="D5" s="30" t="s">
        <v>22</v>
      </c>
      <c r="E5" s="124" t="s">
        <v>23</v>
      </c>
      <c r="F5" s="125"/>
      <c r="G5" s="126"/>
    </row>
    <row r="6" spans="2:11" s="6" customFormat="1" ht="18" customHeight="1" x14ac:dyDescent="0.15">
      <c r="B6" s="32" t="s">
        <v>11</v>
      </c>
      <c r="C6" s="21"/>
      <c r="D6" s="10">
        <f>SUM(D7:D9)</f>
        <v>0</v>
      </c>
      <c r="E6" s="127">
        <f>SUM(E7:G9)</f>
        <v>0</v>
      </c>
      <c r="F6" s="128"/>
      <c r="G6" s="129"/>
    </row>
    <row r="7" spans="2:11" s="6" customFormat="1" ht="18" customHeight="1" x14ac:dyDescent="0.15">
      <c r="B7" s="33" t="s">
        <v>8</v>
      </c>
      <c r="C7" s="42" t="s">
        <v>19</v>
      </c>
      <c r="D7" s="43"/>
      <c r="E7" s="130"/>
      <c r="F7" s="131"/>
      <c r="G7" s="132"/>
    </row>
    <row r="8" spans="2:11" s="6" customFormat="1" ht="18" customHeight="1" x14ac:dyDescent="0.15">
      <c r="B8" s="49" t="s">
        <v>9</v>
      </c>
      <c r="C8" s="51" t="s">
        <v>19</v>
      </c>
      <c r="D8" s="43"/>
      <c r="E8" s="133"/>
      <c r="F8" s="134"/>
      <c r="G8" s="135"/>
    </row>
    <row r="9" spans="2:11" s="6" customFormat="1" ht="18" customHeight="1" thickBot="1" x14ac:dyDescent="0.2">
      <c r="B9" s="34" t="s">
        <v>15</v>
      </c>
      <c r="C9" s="50" t="s">
        <v>19</v>
      </c>
      <c r="D9" s="44"/>
      <c r="E9" s="133"/>
      <c r="F9" s="134"/>
      <c r="G9" s="135"/>
    </row>
    <row r="10" spans="2:11" s="6" customFormat="1" ht="18" customHeight="1" x14ac:dyDescent="0.15">
      <c r="B10" s="35" t="s">
        <v>2</v>
      </c>
      <c r="C10" s="45"/>
      <c r="D10" s="46">
        <f>SUM(D11:D13)</f>
        <v>0</v>
      </c>
      <c r="E10" s="136">
        <f>SUM(E11:G13)</f>
        <v>0</v>
      </c>
      <c r="F10" s="137"/>
      <c r="G10" s="138"/>
      <c r="H10" s="15"/>
    </row>
    <row r="11" spans="2:11" s="6" customFormat="1" ht="18" customHeight="1" x14ac:dyDescent="0.15">
      <c r="B11" s="33" t="s">
        <v>8</v>
      </c>
      <c r="C11" s="47" t="s">
        <v>20</v>
      </c>
      <c r="D11" s="48"/>
      <c r="E11" s="130"/>
      <c r="F11" s="131"/>
      <c r="G11" s="132"/>
    </row>
    <row r="12" spans="2:11" s="6" customFormat="1" ht="18" customHeight="1" x14ac:dyDescent="0.15">
      <c r="B12" s="33" t="s">
        <v>9</v>
      </c>
      <c r="C12" s="47" t="s">
        <v>20</v>
      </c>
      <c r="D12" s="48"/>
      <c r="E12" s="133"/>
      <c r="F12" s="134"/>
      <c r="G12" s="135"/>
    </row>
    <row r="13" spans="2:11" s="6" customFormat="1" ht="18" customHeight="1" thickBot="1" x14ac:dyDescent="0.2">
      <c r="B13" s="36" t="s">
        <v>15</v>
      </c>
      <c r="C13" s="47" t="s">
        <v>20</v>
      </c>
      <c r="D13" s="48"/>
      <c r="E13" s="133"/>
      <c r="F13" s="134"/>
      <c r="G13" s="135"/>
    </row>
    <row r="14" spans="2:11" s="6" customFormat="1" ht="30.95" customHeight="1" x14ac:dyDescent="0.15">
      <c r="B14" s="91" t="s">
        <v>4</v>
      </c>
      <c r="C14" s="93" t="s">
        <v>1</v>
      </c>
      <c r="D14" s="16">
        <f>D6+D10</f>
        <v>0</v>
      </c>
      <c r="E14" s="109">
        <f>E6+E10</f>
        <v>0</v>
      </c>
      <c r="F14" s="110"/>
      <c r="G14" s="111"/>
    </row>
    <row r="15" spans="2:11" s="6" customFormat="1" ht="30.95" customHeight="1" thickBot="1" x14ac:dyDescent="0.2">
      <c r="B15" s="92"/>
      <c r="C15" s="94"/>
      <c r="D15" s="7"/>
      <c r="E15" s="26" t="s">
        <v>7</v>
      </c>
      <c r="F15" s="27">
        <v>0.1</v>
      </c>
      <c r="G15" s="28">
        <f>ROUNDDOWN(E14*F15/(1+(F15/1)),0)</f>
        <v>0</v>
      </c>
    </row>
    <row r="16" spans="2:11" s="18" customFormat="1" ht="30.95" customHeight="1" thickBot="1" x14ac:dyDescent="0.2">
      <c r="B16" s="31" t="s">
        <v>5</v>
      </c>
      <c r="C16" s="1" t="s">
        <v>6</v>
      </c>
      <c r="D16" s="17"/>
      <c r="E16" s="112">
        <f>ROUNDDOWN(E14*2/3,0)</f>
        <v>0</v>
      </c>
      <c r="F16" s="113"/>
      <c r="G16" s="114"/>
      <c r="I16" s="6"/>
      <c r="J16" s="6"/>
      <c r="K16" s="6"/>
    </row>
    <row r="17" spans="2:7" s="6" customFormat="1" ht="18" customHeight="1" x14ac:dyDescent="0.15">
      <c r="B17" s="5"/>
      <c r="C17" s="5"/>
      <c r="D17" s="5"/>
    </row>
    <row r="18" spans="2:7" s="6" customFormat="1" ht="18" customHeight="1" thickBot="1" x14ac:dyDescent="0.2">
      <c r="B18" s="11" t="s">
        <v>31</v>
      </c>
      <c r="C18" s="5"/>
      <c r="D18" s="5"/>
    </row>
    <row r="19" spans="2:7" s="6" customFormat="1" ht="18" customHeight="1" x14ac:dyDescent="0.15">
      <c r="B19" s="40" t="s">
        <v>3</v>
      </c>
      <c r="C19" s="41" t="s">
        <v>16</v>
      </c>
      <c r="D19" s="41" t="s">
        <v>22</v>
      </c>
      <c r="E19" s="95" t="s">
        <v>23</v>
      </c>
      <c r="F19" s="96"/>
      <c r="G19" s="97"/>
    </row>
    <row r="20" spans="2:7" s="6" customFormat="1" ht="28.5" customHeight="1" x14ac:dyDescent="0.15">
      <c r="B20" s="72" t="s">
        <v>41</v>
      </c>
      <c r="C20" s="79"/>
      <c r="D20" s="80"/>
      <c r="E20" s="141"/>
      <c r="F20" s="142"/>
      <c r="G20" s="143"/>
    </row>
    <row r="21" spans="2:7" s="6" customFormat="1" ht="28.5" customHeight="1" x14ac:dyDescent="0.15">
      <c r="B21" s="33" t="s">
        <v>42</v>
      </c>
      <c r="C21" s="39" t="s">
        <v>19</v>
      </c>
      <c r="D21" s="78">
        <v>0</v>
      </c>
      <c r="E21" s="118">
        <v>0</v>
      </c>
      <c r="F21" s="119"/>
      <c r="G21" s="120"/>
    </row>
    <row r="22" spans="2:7" s="6" customFormat="1" ht="28.5" customHeight="1" x14ac:dyDescent="0.15">
      <c r="B22" s="87"/>
      <c r="C22" s="85" t="s">
        <v>46</v>
      </c>
      <c r="D22" s="84"/>
      <c r="E22" s="159">
        <f>ROUNDDOWN(E21*2/3,0)</f>
        <v>0</v>
      </c>
      <c r="F22" s="159"/>
      <c r="G22" s="160"/>
    </row>
    <row r="23" spans="2:7" s="6" customFormat="1" ht="28.5" customHeight="1" x14ac:dyDescent="0.15">
      <c r="B23" s="83" t="s">
        <v>43</v>
      </c>
      <c r="C23" s="39" t="s">
        <v>19</v>
      </c>
      <c r="D23" s="78">
        <v>0</v>
      </c>
      <c r="E23" s="121">
        <v>0</v>
      </c>
      <c r="F23" s="121"/>
      <c r="G23" s="122"/>
    </row>
    <row r="24" spans="2:7" s="6" customFormat="1" ht="28.5" customHeight="1" x14ac:dyDescent="0.15">
      <c r="B24" s="88"/>
      <c r="C24" s="85" t="s">
        <v>45</v>
      </c>
      <c r="D24" s="84"/>
      <c r="E24" s="159">
        <f>ROUNDDOWN(E23*2/3,0)</f>
        <v>0</v>
      </c>
      <c r="F24" s="159"/>
      <c r="G24" s="160"/>
    </row>
    <row r="25" spans="2:7" s="6" customFormat="1" ht="30.95" customHeight="1" x14ac:dyDescent="0.15">
      <c r="B25" s="105" t="s">
        <v>4</v>
      </c>
      <c r="C25" s="107" t="s">
        <v>1</v>
      </c>
      <c r="D25" s="24">
        <f>SUM(D20:D23)</f>
        <v>0</v>
      </c>
      <c r="E25" s="99">
        <f>E21+E23</f>
        <v>0</v>
      </c>
      <c r="F25" s="100"/>
      <c r="G25" s="101"/>
    </row>
    <row r="26" spans="2:7" s="18" customFormat="1" ht="30.75" customHeight="1" thickBot="1" x14ac:dyDescent="0.2">
      <c r="B26" s="106"/>
      <c r="C26" s="108"/>
      <c r="D26" s="22"/>
      <c r="E26" s="26" t="s">
        <v>7</v>
      </c>
      <c r="F26" s="27">
        <v>0.1</v>
      </c>
      <c r="G26" s="28">
        <f>ROUNDDOWN(E25*F26/(1+(F26/1)),0)</f>
        <v>0</v>
      </c>
    </row>
    <row r="27" spans="2:7" s="18" customFormat="1" ht="30.95" customHeight="1" thickBot="1" x14ac:dyDescent="0.2">
      <c r="B27" s="25" t="s">
        <v>32</v>
      </c>
      <c r="C27" s="86" t="s">
        <v>44</v>
      </c>
      <c r="D27" s="23"/>
      <c r="E27" s="102">
        <f>E22+E24</f>
        <v>0</v>
      </c>
      <c r="F27" s="103"/>
      <c r="G27" s="104"/>
    </row>
    <row r="28" spans="2:7" s="18" customFormat="1" ht="18" customHeight="1" x14ac:dyDescent="0.15">
      <c r="B28" s="52"/>
      <c r="C28" s="53"/>
      <c r="D28" s="54"/>
      <c r="E28" s="55"/>
      <c r="F28" s="55"/>
      <c r="G28" s="55"/>
    </row>
    <row r="29" spans="2:7" s="18" customFormat="1" ht="18.75" customHeight="1" thickBot="1" x14ac:dyDescent="0.2">
      <c r="B29" s="56" t="s">
        <v>21</v>
      </c>
      <c r="C29" s="53"/>
      <c r="D29" s="54"/>
      <c r="E29" s="55"/>
      <c r="F29" s="55"/>
      <c r="G29" s="55"/>
    </row>
    <row r="30" spans="2:7" s="18" customFormat="1" ht="18" customHeight="1" x14ac:dyDescent="0.15">
      <c r="B30" s="40" t="s">
        <v>3</v>
      </c>
      <c r="C30" s="41" t="s">
        <v>16</v>
      </c>
      <c r="D30" s="41" t="s">
        <v>22</v>
      </c>
      <c r="E30" s="95" t="s">
        <v>23</v>
      </c>
      <c r="F30" s="96"/>
      <c r="G30" s="97"/>
    </row>
    <row r="31" spans="2:7" s="18" customFormat="1" ht="18" customHeight="1" x14ac:dyDescent="0.15">
      <c r="B31" s="57" t="s">
        <v>24</v>
      </c>
      <c r="C31" s="58"/>
      <c r="D31" s="54">
        <f>D32</f>
        <v>0</v>
      </c>
      <c r="E31" s="144">
        <f>E32</f>
        <v>0</v>
      </c>
      <c r="F31" s="145"/>
      <c r="G31" s="146"/>
    </row>
    <row r="32" spans="2:7" s="18" customFormat="1" ht="31.5" customHeight="1" x14ac:dyDescent="0.15">
      <c r="B32" s="57" t="s">
        <v>25</v>
      </c>
      <c r="C32" s="39" t="s">
        <v>20</v>
      </c>
      <c r="D32" s="54">
        <v>0</v>
      </c>
      <c r="E32" s="156">
        <v>0</v>
      </c>
      <c r="F32" s="157"/>
      <c r="G32" s="158"/>
    </row>
    <row r="33" spans="2:9" s="18" customFormat="1" ht="22.5" customHeight="1" thickBot="1" x14ac:dyDescent="0.2">
      <c r="B33" s="81"/>
      <c r="C33" s="38"/>
      <c r="D33" s="82"/>
      <c r="E33" s="115"/>
      <c r="F33" s="116"/>
      <c r="G33" s="117"/>
    </row>
    <row r="34" spans="2:9" s="18" customFormat="1" ht="30.75" customHeight="1" x14ac:dyDescent="0.15">
      <c r="B34" s="147" t="s">
        <v>4</v>
      </c>
      <c r="C34" s="149" t="s">
        <v>1</v>
      </c>
      <c r="D34" s="59">
        <f>D31</f>
        <v>0</v>
      </c>
      <c r="E34" s="150">
        <f>E31</f>
        <v>0</v>
      </c>
      <c r="F34" s="151"/>
      <c r="G34" s="152"/>
    </row>
    <row r="35" spans="2:9" s="6" customFormat="1" ht="30.75" customHeight="1" thickBot="1" x14ac:dyDescent="0.2">
      <c r="B35" s="148"/>
      <c r="C35" s="108"/>
      <c r="D35" s="22"/>
      <c r="E35" s="26" t="s">
        <v>7</v>
      </c>
      <c r="F35" s="27">
        <v>0.1</v>
      </c>
      <c r="G35" s="28">
        <f>ROUNDDOWN(E34*F35/(1+(F35/1)),0)</f>
        <v>0</v>
      </c>
    </row>
    <row r="36" spans="2:9" s="6" customFormat="1" ht="30.75" customHeight="1" thickBot="1" x14ac:dyDescent="0.2">
      <c r="B36" s="25" t="s">
        <v>33</v>
      </c>
      <c r="C36" s="2" t="s">
        <v>6</v>
      </c>
      <c r="D36" s="23"/>
      <c r="E36" s="153">
        <f>ROUNDDOWN(E34*2/3,0)</f>
        <v>0</v>
      </c>
      <c r="F36" s="154"/>
      <c r="G36" s="155"/>
    </row>
    <row r="37" spans="2:9" s="6" customFormat="1" x14ac:dyDescent="0.15">
      <c r="B37" s="5"/>
      <c r="C37" s="5"/>
      <c r="D37" s="5"/>
    </row>
    <row r="38" spans="2:9" s="6" customFormat="1" ht="18" customHeight="1" x14ac:dyDescent="0.15">
      <c r="B38" s="5"/>
      <c r="C38" s="19" t="s">
        <v>12</v>
      </c>
      <c r="D38" s="98"/>
      <c r="E38" s="98"/>
      <c r="F38" s="98"/>
      <c r="G38" s="98"/>
    </row>
    <row r="39" spans="2:9" s="6" customFormat="1" x14ac:dyDescent="0.15">
      <c r="B39" s="5"/>
      <c r="C39" s="5"/>
      <c r="D39" s="5"/>
    </row>
    <row r="40" spans="2:9" s="6" customFormat="1" ht="18" customHeight="1" x14ac:dyDescent="0.15">
      <c r="B40" s="5"/>
      <c r="C40" s="19" t="s">
        <v>36</v>
      </c>
      <c r="D40" s="98"/>
      <c r="E40" s="98"/>
      <c r="F40" s="98"/>
      <c r="G40" s="98"/>
    </row>
    <row r="41" spans="2:9" s="6" customFormat="1" x14ac:dyDescent="0.15">
      <c r="B41" s="5"/>
      <c r="C41" s="5"/>
      <c r="D41" s="5"/>
    </row>
    <row r="42" spans="2:9" s="6" customFormat="1" ht="29.25" customHeight="1" x14ac:dyDescent="0.15">
      <c r="B42" s="139" t="s">
        <v>28</v>
      </c>
      <c r="C42" s="139"/>
      <c r="D42" s="139"/>
      <c r="E42" s="139"/>
      <c r="F42" s="139"/>
      <c r="G42" s="139"/>
      <c r="H42" s="20"/>
      <c r="I42" s="20"/>
    </row>
    <row r="43" spans="2:9" s="6" customFormat="1" ht="18.75" customHeight="1" x14ac:dyDescent="0.15">
      <c r="B43" s="139" t="s">
        <v>29</v>
      </c>
      <c r="C43" s="139"/>
      <c r="D43" s="139"/>
      <c r="E43" s="139"/>
      <c r="F43" s="139"/>
      <c r="G43" s="139"/>
      <c r="H43" s="5"/>
      <c r="I43" s="5"/>
    </row>
    <row r="44" spans="2:9" ht="41.25" customHeight="1" x14ac:dyDescent="0.15">
      <c r="B44" s="139" t="s">
        <v>30</v>
      </c>
      <c r="C44" s="139"/>
      <c r="D44" s="139"/>
      <c r="E44" s="139"/>
      <c r="F44" s="139"/>
      <c r="G44" s="139"/>
      <c r="H44" s="5"/>
      <c r="I44" s="5"/>
    </row>
    <row r="45" spans="2:9" ht="30.75" customHeight="1" x14ac:dyDescent="0.15">
      <c r="B45" s="139" t="s">
        <v>38</v>
      </c>
      <c r="C45" s="139"/>
      <c r="D45" s="139"/>
      <c r="E45" s="139"/>
      <c r="F45" s="139"/>
      <c r="G45" s="139"/>
      <c r="H45" s="5"/>
      <c r="I45" s="5"/>
    </row>
    <row r="46" spans="2:9" ht="18.75" customHeight="1" x14ac:dyDescent="0.15">
      <c r="B46" s="140"/>
      <c r="C46" s="140"/>
      <c r="D46" s="140"/>
      <c r="E46" s="140"/>
      <c r="F46" s="140"/>
      <c r="G46" s="140"/>
    </row>
  </sheetData>
  <mergeCells count="39">
    <mergeCell ref="B44:G44"/>
    <mergeCell ref="B45:G45"/>
    <mergeCell ref="B46:G46"/>
    <mergeCell ref="D38:G38"/>
    <mergeCell ref="E20:G20"/>
    <mergeCell ref="B42:G42"/>
    <mergeCell ref="B43:G43"/>
    <mergeCell ref="E31:G31"/>
    <mergeCell ref="B34:B35"/>
    <mergeCell ref="C34:C35"/>
    <mergeCell ref="E34:G34"/>
    <mergeCell ref="E36:G36"/>
    <mergeCell ref="E32:G32"/>
    <mergeCell ref="E24:G24"/>
    <mergeCell ref="E22:G22"/>
    <mergeCell ref="E10:G10"/>
    <mergeCell ref="E11:G11"/>
    <mergeCell ref="E13:G13"/>
    <mergeCell ref="E12:G12"/>
    <mergeCell ref="E30:G30"/>
    <mergeCell ref="F1:G1"/>
    <mergeCell ref="E5:G5"/>
    <mergeCell ref="E6:G6"/>
    <mergeCell ref="E7:G7"/>
    <mergeCell ref="E9:G9"/>
    <mergeCell ref="E8:G8"/>
    <mergeCell ref="B14:B15"/>
    <mergeCell ref="C14:C15"/>
    <mergeCell ref="E19:G19"/>
    <mergeCell ref="D40:G40"/>
    <mergeCell ref="E25:G25"/>
    <mergeCell ref="E27:G27"/>
    <mergeCell ref="B25:B26"/>
    <mergeCell ref="C25:C26"/>
    <mergeCell ref="E14:G14"/>
    <mergeCell ref="E16:G16"/>
    <mergeCell ref="E33:G33"/>
    <mergeCell ref="E21:G21"/>
    <mergeCell ref="E23:G23"/>
  </mergeCells>
  <phoneticPr fontId="2"/>
  <dataValidations disablePrompts="1" count="2">
    <dataValidation type="list" allowBlank="1" showInputMessage="1" sqref="F26 F35" xr:uid="{00000000-0002-0000-0000-000000000000}">
      <formula1>"１０％,　８％"</formula1>
    </dataValidation>
    <dataValidation type="list" allowBlank="1" showInputMessage="1" sqref="F15" xr:uid="{00000000-0002-0000-0000-000001000000}">
      <formula1>"１０%,　８%"</formula1>
    </dataValidation>
  </dataValidations>
  <printOptions horizontalCentered="1"/>
  <pageMargins left="0.39370078740157483" right="3.937007874015748E-2" top="0.59055118110236227" bottom="0.39370078740157483" header="0.31496062992125984" footer="0.31496062992125984"/>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44"/>
  <sheetViews>
    <sheetView workbookViewId="0"/>
  </sheetViews>
  <sheetFormatPr defaultRowHeight="13.5" x14ac:dyDescent="0.15"/>
  <cols>
    <col min="1" max="1" width="4" style="5" customWidth="1"/>
    <col min="2" max="2" width="27.625" style="5" customWidth="1"/>
    <col min="3" max="3" width="31" style="5" customWidth="1"/>
    <col min="4" max="4" width="9.5" style="5" bestFit="1" customWidth="1"/>
    <col min="5" max="5" width="8.875" style="6" bestFit="1" customWidth="1"/>
    <col min="6" max="6" width="6.625" style="6" bestFit="1" customWidth="1"/>
    <col min="7" max="7" width="10" style="6" bestFit="1" customWidth="1"/>
    <col min="8" max="8" width="18.125" style="6" customWidth="1"/>
    <col min="9" max="31" width="9" style="6"/>
    <col min="32" max="16384" width="9" style="5"/>
  </cols>
  <sheetData>
    <row r="1" spans="2:11" ht="17.25" x14ac:dyDescent="0.15">
      <c r="B1" s="37" t="s">
        <v>18</v>
      </c>
      <c r="D1" s="8"/>
      <c r="F1" s="123" t="s">
        <v>40</v>
      </c>
      <c r="G1" s="123"/>
    </row>
    <row r="2" spans="2:11" s="6" customFormat="1" ht="24" x14ac:dyDescent="0.15">
      <c r="B2" s="12"/>
      <c r="C2" s="9" t="s">
        <v>39</v>
      </c>
      <c r="D2" s="5"/>
    </row>
    <row r="3" spans="2:11" s="6" customFormat="1" x14ac:dyDescent="0.15">
      <c r="D3" s="5"/>
    </row>
    <row r="4" spans="2:11" s="6" customFormat="1" ht="18" customHeight="1" thickBot="1" x14ac:dyDescent="0.2">
      <c r="B4" s="4" t="s">
        <v>10</v>
      </c>
      <c r="C4" s="13"/>
      <c r="D4" s="13"/>
      <c r="E4" s="14"/>
      <c r="F4" s="14"/>
      <c r="G4" s="13"/>
      <c r="H4" s="13"/>
      <c r="I4" s="13"/>
      <c r="J4" s="13"/>
      <c r="K4" s="13"/>
    </row>
    <row r="5" spans="2:11" s="6" customFormat="1" ht="18" customHeight="1" thickBot="1" x14ac:dyDescent="0.2">
      <c r="B5" s="29" t="s">
        <v>3</v>
      </c>
      <c r="C5" s="3" t="s">
        <v>16</v>
      </c>
      <c r="D5" s="30" t="s">
        <v>0</v>
      </c>
      <c r="E5" s="124" t="s">
        <v>17</v>
      </c>
      <c r="F5" s="125"/>
      <c r="G5" s="126"/>
    </row>
    <row r="6" spans="2:11" s="6" customFormat="1" ht="18" customHeight="1" x14ac:dyDescent="0.15">
      <c r="B6" s="32" t="s">
        <v>11</v>
      </c>
      <c r="C6" s="21"/>
      <c r="D6" s="64">
        <f>SUM(D7:D9)</f>
        <v>4</v>
      </c>
      <c r="E6" s="189">
        <f>SUM(E7:G9)</f>
        <v>35200</v>
      </c>
      <c r="F6" s="190"/>
      <c r="G6" s="191"/>
    </row>
    <row r="7" spans="2:11" s="6" customFormat="1" ht="18" customHeight="1" x14ac:dyDescent="0.15">
      <c r="B7" s="33" t="s">
        <v>8</v>
      </c>
      <c r="C7" s="62" t="s">
        <v>26</v>
      </c>
      <c r="D7" s="65">
        <v>4</v>
      </c>
      <c r="E7" s="192">
        <v>35200</v>
      </c>
      <c r="F7" s="193"/>
      <c r="G7" s="194"/>
    </row>
    <row r="8" spans="2:11" s="6" customFormat="1" ht="18" customHeight="1" x14ac:dyDescent="0.15">
      <c r="B8" s="49" t="s">
        <v>9</v>
      </c>
      <c r="C8" s="51"/>
      <c r="D8" s="65"/>
      <c r="E8" s="179"/>
      <c r="F8" s="180"/>
      <c r="G8" s="181"/>
    </row>
    <row r="9" spans="2:11" s="6" customFormat="1" ht="18" customHeight="1" thickBot="1" x14ac:dyDescent="0.2">
      <c r="B9" s="34" t="s">
        <v>15</v>
      </c>
      <c r="C9" s="60"/>
      <c r="D9" s="66"/>
      <c r="E9" s="179"/>
      <c r="F9" s="180"/>
      <c r="G9" s="181"/>
    </row>
    <row r="10" spans="2:11" s="6" customFormat="1" ht="18" customHeight="1" x14ac:dyDescent="0.15">
      <c r="B10" s="35" t="s">
        <v>2</v>
      </c>
      <c r="C10" s="45"/>
      <c r="D10" s="67">
        <f>SUM(D11:D13)</f>
        <v>20</v>
      </c>
      <c r="E10" s="195">
        <f>SUM(E11:G13)</f>
        <v>176000</v>
      </c>
      <c r="F10" s="196"/>
      <c r="G10" s="197"/>
      <c r="H10" s="15"/>
    </row>
    <row r="11" spans="2:11" s="6" customFormat="1" ht="18" customHeight="1" x14ac:dyDescent="0.15">
      <c r="B11" s="33" t="s">
        <v>8</v>
      </c>
      <c r="C11" s="63" t="s">
        <v>34</v>
      </c>
      <c r="D11" s="61">
        <v>20</v>
      </c>
      <c r="E11" s="192">
        <v>176000</v>
      </c>
      <c r="F11" s="193"/>
      <c r="G11" s="194"/>
    </row>
    <row r="12" spans="2:11" s="6" customFormat="1" ht="18" customHeight="1" x14ac:dyDescent="0.15">
      <c r="B12" s="33" t="s">
        <v>9</v>
      </c>
      <c r="C12" s="47"/>
      <c r="D12" s="61"/>
      <c r="E12" s="179"/>
      <c r="F12" s="180"/>
      <c r="G12" s="181"/>
    </row>
    <row r="13" spans="2:11" s="6" customFormat="1" ht="18" customHeight="1" thickBot="1" x14ac:dyDescent="0.2">
      <c r="B13" s="36" t="s">
        <v>15</v>
      </c>
      <c r="C13" s="47"/>
      <c r="D13" s="61"/>
      <c r="E13" s="179"/>
      <c r="F13" s="180"/>
      <c r="G13" s="181"/>
    </row>
    <row r="14" spans="2:11" s="6" customFormat="1" ht="30.95" customHeight="1" x14ac:dyDescent="0.15">
      <c r="B14" s="91" t="s">
        <v>4</v>
      </c>
      <c r="C14" s="93" t="s">
        <v>1</v>
      </c>
      <c r="D14" s="68">
        <f>D6+D10</f>
        <v>24</v>
      </c>
      <c r="E14" s="176">
        <f>E6+E10</f>
        <v>211200</v>
      </c>
      <c r="F14" s="177"/>
      <c r="G14" s="178"/>
    </row>
    <row r="15" spans="2:11" s="6" customFormat="1" ht="23.25" customHeight="1" thickBot="1" x14ac:dyDescent="0.2">
      <c r="B15" s="92"/>
      <c r="C15" s="94"/>
      <c r="D15" s="7"/>
      <c r="E15" s="26" t="s">
        <v>7</v>
      </c>
      <c r="F15" s="27">
        <v>0.1</v>
      </c>
      <c r="G15" s="69">
        <f>ROUNDDOWN(E14*F15/(1+(F15/1)),0)</f>
        <v>19200</v>
      </c>
    </row>
    <row r="16" spans="2:11" s="18" customFormat="1" ht="30.95" customHeight="1" thickBot="1" x14ac:dyDescent="0.2">
      <c r="B16" s="31" t="s">
        <v>5</v>
      </c>
      <c r="C16" s="1" t="s">
        <v>6</v>
      </c>
      <c r="D16" s="17"/>
      <c r="E16" s="182">
        <f>ROUNDDOWN(E14*2/3,0)</f>
        <v>140800</v>
      </c>
      <c r="F16" s="183"/>
      <c r="G16" s="184"/>
      <c r="I16" s="6"/>
      <c r="J16" s="6"/>
      <c r="K16" s="6"/>
    </row>
    <row r="17" spans="2:7" s="6" customFormat="1" ht="18" customHeight="1" x14ac:dyDescent="0.15">
      <c r="B17" s="5"/>
      <c r="C17" s="5"/>
      <c r="D17" s="5"/>
    </row>
    <row r="18" spans="2:7" s="6" customFormat="1" ht="18" customHeight="1" thickBot="1" x14ac:dyDescent="0.2">
      <c r="B18" s="11" t="s">
        <v>31</v>
      </c>
      <c r="C18" s="5"/>
      <c r="D18" s="5"/>
    </row>
    <row r="19" spans="2:7" s="6" customFormat="1" ht="18" customHeight="1" x14ac:dyDescent="0.15">
      <c r="B19" s="40" t="s">
        <v>3</v>
      </c>
      <c r="C19" s="41" t="s">
        <v>16</v>
      </c>
      <c r="D19" s="41" t="s">
        <v>22</v>
      </c>
      <c r="E19" s="95" t="s">
        <v>23</v>
      </c>
      <c r="F19" s="96"/>
      <c r="G19" s="97"/>
    </row>
    <row r="20" spans="2:7" s="6" customFormat="1" ht="28.5" customHeight="1" x14ac:dyDescent="0.15">
      <c r="B20" s="72" t="s">
        <v>41</v>
      </c>
      <c r="C20" s="79"/>
      <c r="D20" s="80"/>
      <c r="E20" s="141"/>
      <c r="F20" s="142"/>
      <c r="G20" s="143"/>
    </row>
    <row r="21" spans="2:7" s="6" customFormat="1" ht="28.5" customHeight="1" x14ac:dyDescent="0.15">
      <c r="B21" s="33" t="s">
        <v>42</v>
      </c>
      <c r="C21" s="89" t="s">
        <v>47</v>
      </c>
      <c r="D21" s="90">
        <v>8</v>
      </c>
      <c r="E21" s="198">
        <v>70400</v>
      </c>
      <c r="F21" s="199"/>
      <c r="G21" s="200"/>
    </row>
    <row r="22" spans="2:7" s="6" customFormat="1" ht="28.5" customHeight="1" x14ac:dyDescent="0.15">
      <c r="B22" s="87"/>
      <c r="C22" s="85" t="s">
        <v>46</v>
      </c>
      <c r="D22" s="84"/>
      <c r="E22" s="187">
        <f>ROUNDDOWN(E21*2/3,0)</f>
        <v>46933</v>
      </c>
      <c r="F22" s="187"/>
      <c r="G22" s="188"/>
    </row>
    <row r="23" spans="2:7" s="6" customFormat="1" ht="28.5" customHeight="1" x14ac:dyDescent="0.15">
      <c r="B23" s="83" t="s">
        <v>43</v>
      </c>
      <c r="C23" s="89" t="s">
        <v>48</v>
      </c>
      <c r="D23" s="90">
        <v>8</v>
      </c>
      <c r="E23" s="185">
        <v>70400</v>
      </c>
      <c r="F23" s="185"/>
      <c r="G23" s="186"/>
    </row>
    <row r="24" spans="2:7" s="6" customFormat="1" ht="28.5" customHeight="1" x14ac:dyDescent="0.15">
      <c r="B24" s="88"/>
      <c r="C24" s="85" t="s">
        <v>45</v>
      </c>
      <c r="D24" s="84"/>
      <c r="E24" s="187">
        <f>ROUNDDOWN(E23*2/3,0)</f>
        <v>46933</v>
      </c>
      <c r="F24" s="187"/>
      <c r="G24" s="188"/>
    </row>
    <row r="25" spans="2:7" s="6" customFormat="1" ht="30.95" customHeight="1" x14ac:dyDescent="0.15">
      <c r="B25" s="105" t="s">
        <v>4</v>
      </c>
      <c r="C25" s="107" t="s">
        <v>1</v>
      </c>
      <c r="D25" s="70">
        <f>SUM(D20:D23)</f>
        <v>16</v>
      </c>
      <c r="E25" s="162">
        <f>E21+E23</f>
        <v>140800</v>
      </c>
      <c r="F25" s="163"/>
      <c r="G25" s="164"/>
    </row>
    <row r="26" spans="2:7" s="18" customFormat="1" ht="30.75" customHeight="1" thickBot="1" x14ac:dyDescent="0.2">
      <c r="B26" s="106"/>
      <c r="C26" s="108"/>
      <c r="D26" s="22"/>
      <c r="E26" s="26" t="s">
        <v>7</v>
      </c>
      <c r="F26" s="27">
        <v>0.1</v>
      </c>
      <c r="G26" s="69">
        <f>ROUNDDOWN(E25*F26/(1+(F26/1)),0)</f>
        <v>12800</v>
      </c>
    </row>
    <row r="27" spans="2:7" s="18" customFormat="1" ht="30.95" customHeight="1" thickBot="1" x14ac:dyDescent="0.2">
      <c r="B27" s="25" t="s">
        <v>32</v>
      </c>
      <c r="C27" s="86" t="s">
        <v>44</v>
      </c>
      <c r="D27" s="23"/>
      <c r="E27" s="165">
        <f>E22+E24</f>
        <v>93866</v>
      </c>
      <c r="F27" s="166"/>
      <c r="G27" s="167"/>
    </row>
    <row r="28" spans="2:7" s="6" customFormat="1" ht="17.25" x14ac:dyDescent="0.15">
      <c r="B28" s="52"/>
      <c r="C28" s="53"/>
      <c r="D28" s="54"/>
      <c r="E28" s="55"/>
      <c r="F28" s="55"/>
      <c r="G28" s="55"/>
    </row>
    <row r="29" spans="2:7" s="6" customFormat="1" ht="18" thickBot="1" x14ac:dyDescent="0.2">
      <c r="B29" s="56" t="s">
        <v>21</v>
      </c>
      <c r="C29" s="53"/>
      <c r="D29" s="54"/>
      <c r="E29" s="55"/>
      <c r="F29" s="55"/>
      <c r="G29" s="55"/>
    </row>
    <row r="30" spans="2:7" s="6" customFormat="1" ht="18" customHeight="1" x14ac:dyDescent="0.15">
      <c r="B30" s="40" t="s">
        <v>3</v>
      </c>
      <c r="C30" s="71" t="s">
        <v>16</v>
      </c>
      <c r="D30" s="30" t="s">
        <v>22</v>
      </c>
      <c r="E30" s="95" t="s">
        <v>23</v>
      </c>
      <c r="F30" s="96"/>
      <c r="G30" s="97"/>
    </row>
    <row r="31" spans="2:7" s="6" customFormat="1" ht="18" customHeight="1" x14ac:dyDescent="0.15">
      <c r="B31" s="57" t="s">
        <v>24</v>
      </c>
      <c r="C31" s="73"/>
      <c r="D31" s="76">
        <v>12</v>
      </c>
      <c r="E31" s="168">
        <v>105600</v>
      </c>
      <c r="F31" s="168"/>
      <c r="G31" s="169"/>
    </row>
    <row r="32" spans="2:7" s="6" customFormat="1" ht="33.75" customHeight="1" thickBot="1" x14ac:dyDescent="0.2">
      <c r="B32" s="57" t="s">
        <v>25</v>
      </c>
      <c r="C32" s="74" t="s">
        <v>27</v>
      </c>
      <c r="D32" s="75">
        <v>12</v>
      </c>
      <c r="E32" s="168">
        <v>105600</v>
      </c>
      <c r="F32" s="168"/>
      <c r="G32" s="169"/>
    </row>
    <row r="33" spans="2:9" s="6" customFormat="1" ht="30.75" customHeight="1" x14ac:dyDescent="0.15">
      <c r="B33" s="147" t="s">
        <v>4</v>
      </c>
      <c r="C33" s="149" t="s">
        <v>1</v>
      </c>
      <c r="D33" s="77">
        <v>12</v>
      </c>
      <c r="E33" s="170">
        <v>105600</v>
      </c>
      <c r="F33" s="171"/>
      <c r="G33" s="172"/>
    </row>
    <row r="34" spans="2:9" s="6" customFormat="1" ht="30.75" customHeight="1" thickBot="1" x14ac:dyDescent="0.2">
      <c r="B34" s="148"/>
      <c r="C34" s="108"/>
      <c r="D34" s="22"/>
      <c r="E34" s="26" t="s">
        <v>7</v>
      </c>
      <c r="F34" s="27">
        <v>0.1</v>
      </c>
      <c r="G34" s="69">
        <f>ROUNDDOWN(E33*F34/(1+(F34/1)),0)</f>
        <v>9600</v>
      </c>
    </row>
    <row r="35" spans="2:9" s="6" customFormat="1" ht="29.25" thickBot="1" x14ac:dyDescent="0.2">
      <c r="B35" s="25" t="s">
        <v>35</v>
      </c>
      <c r="C35" s="2" t="s">
        <v>6</v>
      </c>
      <c r="D35" s="23"/>
      <c r="E35" s="173">
        <f>ROUNDDOWN(E33*2/3,0)</f>
        <v>70400</v>
      </c>
      <c r="F35" s="174"/>
      <c r="G35" s="175"/>
    </row>
    <row r="36" spans="2:9" s="6" customFormat="1" ht="24" customHeight="1" x14ac:dyDescent="0.15">
      <c r="B36" s="5"/>
      <c r="C36" s="19" t="s">
        <v>12</v>
      </c>
      <c r="D36" s="161" t="s">
        <v>13</v>
      </c>
      <c r="E36" s="161"/>
      <c r="F36" s="161"/>
      <c r="G36" s="161"/>
    </row>
    <row r="37" spans="2:9" s="6" customFormat="1" x14ac:dyDescent="0.15">
      <c r="B37" s="5"/>
      <c r="C37" s="5"/>
      <c r="D37" s="5"/>
    </row>
    <row r="38" spans="2:9" s="6" customFormat="1" ht="18" customHeight="1" x14ac:dyDescent="0.15">
      <c r="B38" s="5"/>
      <c r="C38" s="19" t="s">
        <v>36</v>
      </c>
      <c r="D38" s="161" t="s">
        <v>14</v>
      </c>
      <c r="E38" s="161"/>
      <c r="F38" s="161"/>
      <c r="G38" s="161"/>
    </row>
    <row r="39" spans="2:9" s="6" customFormat="1" ht="6.75" customHeight="1" x14ac:dyDescent="0.15">
      <c r="B39" s="5"/>
      <c r="C39" s="5"/>
      <c r="D39" s="5"/>
    </row>
    <row r="40" spans="2:9" s="6" customFormat="1" ht="32.25" customHeight="1" x14ac:dyDescent="0.15">
      <c r="B40" s="139" t="s">
        <v>28</v>
      </c>
      <c r="C40" s="139"/>
      <c r="D40" s="139"/>
      <c r="E40" s="139"/>
      <c r="F40" s="139"/>
      <c r="G40" s="139"/>
      <c r="H40" s="20"/>
      <c r="I40" s="20"/>
    </row>
    <row r="41" spans="2:9" s="6" customFormat="1" ht="19.5" customHeight="1" x14ac:dyDescent="0.15">
      <c r="B41" s="139" t="s">
        <v>29</v>
      </c>
      <c r="C41" s="139"/>
      <c r="D41" s="139"/>
      <c r="E41" s="139"/>
      <c r="F41" s="139"/>
      <c r="G41" s="139"/>
      <c r="H41" s="5"/>
      <c r="I41" s="5"/>
    </row>
    <row r="42" spans="2:9" ht="36" customHeight="1" x14ac:dyDescent="0.15">
      <c r="B42" s="139" t="s">
        <v>30</v>
      </c>
      <c r="C42" s="139"/>
      <c r="D42" s="139"/>
      <c r="E42" s="139"/>
      <c r="F42" s="139"/>
      <c r="G42" s="139"/>
      <c r="H42" s="5"/>
      <c r="I42" s="5"/>
    </row>
    <row r="43" spans="2:9" ht="29.25" customHeight="1" x14ac:dyDescent="0.15">
      <c r="B43" s="139" t="s">
        <v>37</v>
      </c>
      <c r="C43" s="139"/>
      <c r="D43" s="139"/>
      <c r="E43" s="139"/>
      <c r="F43" s="139"/>
      <c r="G43" s="139"/>
      <c r="H43" s="5"/>
      <c r="I43" s="5"/>
    </row>
    <row r="44" spans="2:9" ht="21.75" customHeight="1" x14ac:dyDescent="0.15">
      <c r="B44" s="140"/>
      <c r="C44" s="140"/>
      <c r="D44" s="140"/>
      <c r="E44" s="140"/>
      <c r="F44" s="140"/>
      <c r="G44" s="140"/>
    </row>
  </sheetData>
  <mergeCells count="38">
    <mergeCell ref="B40:G40"/>
    <mergeCell ref="B41:G41"/>
    <mergeCell ref="B42:G42"/>
    <mergeCell ref="B43:G43"/>
    <mergeCell ref="B44:G44"/>
    <mergeCell ref="E20:G20"/>
    <mergeCell ref="E23:G23"/>
    <mergeCell ref="E24:G24"/>
    <mergeCell ref="F1:G1"/>
    <mergeCell ref="E5:G5"/>
    <mergeCell ref="E6:G6"/>
    <mergeCell ref="E7:G7"/>
    <mergeCell ref="E9:G9"/>
    <mergeCell ref="E8:G8"/>
    <mergeCell ref="E10:G10"/>
    <mergeCell ref="E11:G11"/>
    <mergeCell ref="E13:G13"/>
    <mergeCell ref="E19:G19"/>
    <mergeCell ref="E21:G21"/>
    <mergeCell ref="E22:G22"/>
    <mergeCell ref="B14:B15"/>
    <mergeCell ref="C14:C15"/>
    <mergeCell ref="E14:G14"/>
    <mergeCell ref="E12:G12"/>
    <mergeCell ref="E16:G16"/>
    <mergeCell ref="D38:G38"/>
    <mergeCell ref="D36:G36"/>
    <mergeCell ref="B25:B26"/>
    <mergeCell ref="C25:C26"/>
    <mergeCell ref="E25:G25"/>
    <mergeCell ref="E27:G27"/>
    <mergeCell ref="E30:G30"/>
    <mergeCell ref="E31:G31"/>
    <mergeCell ref="E32:G32"/>
    <mergeCell ref="B33:B34"/>
    <mergeCell ref="C33:C34"/>
    <mergeCell ref="E33:G33"/>
    <mergeCell ref="E35:G35"/>
  </mergeCells>
  <phoneticPr fontId="2"/>
  <dataValidations disablePrompts="1" count="1">
    <dataValidation type="list" allowBlank="1" showInputMessage="1" sqref="F15 F34 F26" xr:uid="{00000000-0002-0000-0100-000001000000}">
      <formula1>"１０％,　８％"</formula1>
    </dataValidation>
  </dataValidations>
  <printOptions horizontalCentered="1"/>
  <pageMargins left="0.39370078740157483" right="0.19685039370078741" top="0.39370078740157483" bottom="0.39370078740157483" header="0.51181102362204722" footer="0.51181102362204722"/>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業務別請求明細書</vt:lpstr>
      <vt:lpstr>【記入例】</vt:lpstr>
      <vt:lpstr>業務別請求明細書!_Hlk98858572</vt:lpstr>
      <vt:lpstr>業務別請求明細書!_Hlk99041462</vt:lpstr>
      <vt:lpstr>【記入例】!Print_Area</vt:lpstr>
      <vt:lpstr>業務別請求明細書!Print_Area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hirayama</dc:creator>
  <cp:lastModifiedBy>b-atsumi</cp:lastModifiedBy>
  <cp:lastPrinted>2022-07-14T09:12:43Z</cp:lastPrinted>
  <dcterms:created xsi:type="dcterms:W3CDTF">1997-01-08T22:48:59Z</dcterms:created>
  <dcterms:modified xsi:type="dcterms:W3CDTF">2022-07-15T06:34:28Z</dcterms:modified>
</cp:coreProperties>
</file>