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192.168.0.143\再生協共有\経営改善支援センター\07ＨＰ原稿\HP早期原稿(R4.5.13～)\新新書式    ４伴走支援申請\"/>
    </mc:Choice>
  </mc:AlternateContent>
  <xr:revisionPtr revIDLastSave="0" documentId="13_ncr:1_{16520925-EA7B-4E47-849F-40799ED2F470}" xr6:coauthVersionLast="47" xr6:coauthVersionMax="47" xr10:uidLastSave="{00000000-0000-0000-0000-000000000000}"/>
  <bookViews>
    <workbookView xWindow="-120" yWindow="-120" windowWidth="20730" windowHeight="11160" xr2:uid="{00000000-000D-0000-FFFF-FFFF00000000}"/>
  </bookViews>
  <sheets>
    <sheet name="フォーム①個人" sheetId="1" r:id="rId1"/>
    <sheet name="フォーム②法人" sheetId="4" r:id="rId2"/>
  </sheets>
  <definedNames>
    <definedName name="_xlnm.Print_Area" localSheetId="0">フォーム①個人!$A$1:$K$44</definedName>
    <definedName name="_xlnm.Print_Area" localSheetId="1">フォーム②法人!$A$1:$K$37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7" i="1" l="1"/>
  <c r="F28" i="1" l="1"/>
  <c r="D19" i="1"/>
  <c r="H19" i="1" l="1"/>
  <c r="F27" i="4"/>
  <c r="F29" i="1" l="1"/>
  <c r="F30" i="1" s="1"/>
  <c r="F31" i="1" s="1"/>
  <c r="D19" i="4"/>
  <c r="H19" i="4" s="1"/>
</calcChain>
</file>

<file path=xl/sharedStrings.xml><?xml version="1.0" encoding="utf-8"?>
<sst xmlns="http://schemas.openxmlformats.org/spreadsheetml/2006/main" count="77" uniqueCount="52">
  <si>
    <t>住所</t>
    <rPh sb="0" eb="2">
      <t>ジュウショ</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</si>
  <si>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</si>
  <si>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</si>
  <si>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</si>
  <si>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</si>
  <si>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</si>
  <si>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</si>
  <si>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</si>
  <si>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&lt;認定支援機関が個人の場合&gt;</t>
    <rPh sb="1" eb="3">
      <t>ニンテイ</t>
    </rPh>
    <rPh sb="3" eb="5">
      <t>シエン</t>
    </rPh>
    <rPh sb="5" eb="7">
      <t>キカン</t>
    </rPh>
    <rPh sb="8" eb="10">
      <t>コジン</t>
    </rPh>
    <rPh sb="11" eb="13">
      <t>バアイ</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</si>
  <si>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</si>
  <si>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</si>
  <si>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</si>
  <si>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&lt;認定支援機関が法人の場合&gt;</t>
    <rPh sb="1" eb="3">
      <t>ニンテイ</t>
    </rPh>
    <rPh sb="3" eb="5">
      <t>シエン</t>
    </rPh>
    <rPh sb="5" eb="7">
      <t>キカン</t>
    </rPh>
    <rPh sb="8" eb="10">
      <t>ホウジン</t>
    </rPh>
    <rPh sb="11" eb="13">
      <t>バアイ</t>
    </rPh>
    <phoneticPr fontId="2"/>
  </si>
  <si>
    <t>円</t>
    <rPh sb="0" eb="1">
      <t>エン</t>
    </rPh>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</si>
  <si>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</si>
  <si>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</si>
  <si>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</si>
  <si>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</si>
  <si>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</si>
  <si>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</si>
  <si>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円）</t>
    <rPh sb="0" eb="1">
      <t>エン</t>
    </rPh>
    <phoneticPr fontId="2"/>
  </si>
  <si>
    <t>（うち消費税等</t>
    <rPh sb="3" eb="6">
      <t>ショウヒゼイ</t>
    </rPh>
    <rPh sb="6" eb="7">
      <t>トウ</t>
    </rPh>
    <phoneticPr fontId="2"/>
  </si>
  <si>
    <t>費用総額</t>
    <rPh sb="0" eb="2">
      <t>ヒヨウ</t>
    </rPh>
    <rPh sb="2" eb="3">
      <t>ソウ</t>
    </rPh>
    <rPh sb="3" eb="4">
      <t>ガク</t>
    </rPh>
    <phoneticPr fontId="2"/>
  </si>
  <si>
    <t>費用総額</t>
    <rPh sb="0" eb="2">
      <t>ヒヨウ</t>
    </rPh>
    <rPh sb="2" eb="4">
      <t>ソウガク</t>
    </rPh>
    <phoneticPr fontId="2"/>
  </si>
  <si>
    <t>(フリガナ)</t>
    <phoneticPr fontId="2"/>
  </si>
  <si>
    <t>を入力すると自動計算されます</t>
    <rPh sb="1" eb="3">
      <t>ニュウリョク</t>
    </rPh>
    <phoneticPr fontId="2"/>
  </si>
  <si>
    <t>上記の振込先口座は「支払先登録書」に記入した振込先口座をご記入ください。</t>
    <rPh sb="0" eb="2">
      <t>ジョウキ</t>
    </rPh>
    <rPh sb="3" eb="5">
      <t>フリコミ</t>
    </rPh>
    <rPh sb="5" eb="6">
      <t>サキ</t>
    </rPh>
    <rPh sb="6" eb="8">
      <t>コウザ</t>
    </rPh>
    <rPh sb="10" eb="12">
      <t>シハライ</t>
    </rPh>
    <rPh sb="12" eb="13">
      <t>サキ</t>
    </rPh>
    <rPh sb="13" eb="15">
      <t>トウロク</t>
    </rPh>
    <rPh sb="15" eb="16">
      <t>ショ</t>
    </rPh>
    <rPh sb="18" eb="20">
      <t>キニュウ</t>
    </rPh>
    <rPh sb="22" eb="24">
      <t>フリコミ</t>
    </rPh>
    <rPh sb="24" eb="25">
      <t>サキ</t>
    </rPh>
    <rPh sb="25" eb="27">
      <t>コウザ</t>
    </rPh>
    <rPh sb="29" eb="31">
      <t>キニュウ</t>
    </rPh>
    <phoneticPr fontId="2"/>
  </si>
  <si>
    <t>認定支援機関名</t>
    <rPh sb="0" eb="2">
      <t>ニンテイ</t>
    </rPh>
    <rPh sb="2" eb="4">
      <t>シエン</t>
    </rPh>
    <rPh sb="4" eb="6">
      <t>キカン</t>
    </rPh>
    <rPh sb="6" eb="7">
      <t>メイ</t>
    </rPh>
    <phoneticPr fontId="2"/>
  </si>
  <si>
    <t>（利用申請使用印）</t>
    <rPh sb="1" eb="3">
      <t>リヨウ</t>
    </rPh>
    <rPh sb="3" eb="5">
      <t>シンセイ</t>
    </rPh>
    <rPh sb="5" eb="7">
      <t>シヨウ</t>
    </rPh>
    <rPh sb="7" eb="8">
      <t>イン</t>
    </rPh>
    <phoneticPr fontId="2"/>
  </si>
  <si>
    <t>代表者名</t>
    <rPh sb="0" eb="3">
      <t>ダイヒョウシャ</t>
    </rPh>
    <rPh sb="3" eb="4">
      <t>メイ</t>
    </rPh>
    <phoneticPr fontId="2"/>
  </si>
  <si>
    <t>（利用申請使用印）</t>
    <rPh sb="1" eb="3">
      <t>リヨウ</t>
    </rPh>
    <rPh sb="3" eb="5">
      <t>シンセイ</t>
    </rPh>
    <rPh sb="5" eb="7">
      <t>シヨウ</t>
    </rPh>
    <rPh sb="7" eb="8">
      <t>イン</t>
    </rPh>
    <phoneticPr fontId="2"/>
  </si>
  <si>
    <t>Ａ</t>
    <phoneticPr fontId="2"/>
  </si>
  <si>
    <t>Ａ</t>
    <phoneticPr fontId="2"/>
  </si>
  <si>
    <t>Ｂ</t>
    <phoneticPr fontId="2"/>
  </si>
  <si>
    <t>Ｃ＝Ａ－Ｂ</t>
    <phoneticPr fontId="2"/>
  </si>
  <si>
    <t>Ｅ＝Ｃ－Ｄ</t>
    <phoneticPr fontId="2"/>
  </si>
  <si>
    <t>Ｆ＝Ｅ×１０．２１％</t>
    <phoneticPr fontId="2"/>
  </si>
  <si>
    <t>Ｇ＝Ｃ－Ｆ</t>
    <phoneticPr fontId="2"/>
  </si>
  <si>
    <t>（消費税10％用）</t>
    <rPh sb="1" eb="4">
      <t>ショウヒゼイ</t>
    </rPh>
    <rPh sb="7" eb="8">
      <t>ヨウ</t>
    </rPh>
    <phoneticPr fontId="2"/>
  </si>
  <si>
    <t>Ｄ＝Ｃ×10／１1０</t>
    <phoneticPr fontId="2"/>
  </si>
  <si>
    <t>令和　　年　　月　　日</t>
    <rPh sb="0" eb="1">
      <t>レイ</t>
    </rPh>
    <rPh sb="1" eb="2">
      <t>ワ</t>
    </rPh>
    <rPh sb="4" eb="5">
      <t>ネン</t>
    </rPh>
    <rPh sb="7" eb="8">
      <t>ガツ</t>
    </rPh>
    <rPh sb="10" eb="11">
      <t>ニチ</t>
    </rPh>
    <phoneticPr fontId="2"/>
  </si>
  <si>
    <t>令和　　　年　　月　　日</t>
    <rPh sb="0" eb="1">
      <t>レイ</t>
    </rPh>
    <rPh sb="1" eb="2">
      <t>ワ</t>
    </rPh>
    <rPh sb="5" eb="6">
      <t>ネン</t>
    </rPh>
    <rPh sb="8" eb="9">
      <t>ガツ</t>
    </rPh>
    <rPh sb="11" eb="12">
      <t>ニチ</t>
    </rPh>
    <phoneticPr fontId="2"/>
  </si>
  <si>
    <t>静岡県中小企業活性化協議会　御中</t>
    <rPh sb="0" eb="2">
      <t>シズオカ</t>
    </rPh>
    <rPh sb="2" eb="3">
      <t>ケン</t>
    </rPh>
    <rPh sb="3" eb="13">
      <t>チュウショウキギョウカッセイカキョウギカイ</t>
    </rPh>
    <rPh sb="14" eb="16">
      <t>オンチュウ</t>
    </rPh>
    <phoneticPr fontId="2"/>
  </si>
  <si>
    <t>認定経営革新等支援機関名</t>
    <rPh sb="0" eb="2">
      <t>ニンテイ</t>
    </rPh>
    <rPh sb="2" eb="6">
      <t>ケイエイカクシン</t>
    </rPh>
    <rPh sb="6" eb="7">
      <t>トウ</t>
    </rPh>
    <rPh sb="7" eb="9">
      <t>シエン</t>
    </rPh>
    <rPh sb="9" eb="11">
      <t>キカン</t>
    </rPh>
    <rPh sb="11" eb="12">
      <t>メイ</t>
    </rPh>
    <phoneticPr fontId="2"/>
  </si>
  <si>
    <t>住所</t>
    <rPh sb="0" eb="2">
      <t>ジュウショ</t>
    </rPh>
    <phoneticPr fontId="2"/>
  </si>
  <si>
    <t xml:space="preserve">   　　　　　     印</t>
    <rPh sb="13" eb="14">
      <t>イン</t>
    </rPh>
    <phoneticPr fontId="2"/>
  </si>
  <si>
    <r>
      <t>但し、</t>
    </r>
    <r>
      <rPr>
        <sz val="11"/>
        <color rgb="FFFF0000"/>
        <rFont val="ＭＳ Ｐゴシック"/>
        <family val="3"/>
        <charset val="128"/>
        <scheme val="minor"/>
      </rPr>
      <t>○○○株式会社</t>
    </r>
    <r>
      <rPr>
        <sz val="11"/>
        <rFont val="ＭＳ Ｐゴシック"/>
        <family val="3"/>
        <charset val="128"/>
        <scheme val="minor"/>
      </rPr>
      <t>早期</t>
    </r>
    <r>
      <rPr>
        <sz val="11"/>
        <color theme="1"/>
        <rFont val="ＭＳ Ｐゴシック"/>
        <family val="2"/>
        <charset val="128"/>
        <scheme val="minor"/>
      </rPr>
      <t>経営改善計画策定支援に係る伴走支援費用及び金融機関交渉費用支払として</t>
    </r>
    <rPh sb="0" eb="1">
      <t>タダ</t>
    </rPh>
    <rPh sb="6" eb="10">
      <t>カブシキガイシャ</t>
    </rPh>
    <rPh sb="10" eb="12">
      <t>ソウキ</t>
    </rPh>
    <rPh sb="12" eb="14">
      <t>ケイエイ</t>
    </rPh>
    <rPh sb="14" eb="16">
      <t>カイゼン</t>
    </rPh>
    <rPh sb="16" eb="18">
      <t>ケイカク</t>
    </rPh>
    <rPh sb="18" eb="20">
      <t>サクテイ</t>
    </rPh>
    <rPh sb="20" eb="22">
      <t>シエン</t>
    </rPh>
    <rPh sb="23" eb="24">
      <t>カカ</t>
    </rPh>
    <rPh sb="25" eb="29">
      <t>バンソウシエン</t>
    </rPh>
    <rPh sb="29" eb="31">
      <t>ヒヨウ</t>
    </rPh>
    <rPh sb="31" eb="32">
      <t>オヨ</t>
    </rPh>
    <rPh sb="33" eb="39">
      <t>キンユウキカンコウショウ</t>
    </rPh>
    <rPh sb="39" eb="41">
      <t>ヒヨウ</t>
    </rPh>
    <rPh sb="41" eb="43">
      <t>シハライ</t>
    </rPh>
    <phoneticPr fontId="2"/>
  </si>
  <si>
    <t>早期伴走支援費用（及び金融機関交渉費用）請求書</t>
    <rPh sb="0" eb="2">
      <t>ソウキ</t>
    </rPh>
    <rPh sb="2" eb="6">
      <t>バンソウシエン</t>
    </rPh>
    <rPh sb="6" eb="8">
      <t>ヒヨウ</t>
    </rPh>
    <rPh sb="9" eb="10">
      <t>オヨ</t>
    </rPh>
    <rPh sb="11" eb="17">
      <t>キンユウキカンコウショウ</t>
    </rPh>
    <rPh sb="17" eb="19">
      <t>ヒヨウ</t>
    </rPh>
    <rPh sb="20" eb="23">
      <t>セイキュウショ</t>
    </rPh>
    <phoneticPr fontId="2"/>
  </si>
  <si>
    <t>静岡県中小企業活性化協議会　御中</t>
    <rPh sb="0" eb="2">
      <t>シズオカ</t>
    </rPh>
    <rPh sb="2" eb="3">
      <t>ケン</t>
    </rPh>
    <rPh sb="3" eb="7">
      <t>チュウショウキギョウ</t>
    </rPh>
    <rPh sb="7" eb="13">
      <t>カッセイカキョウギカイ</t>
    </rPh>
    <rPh sb="14" eb="16">
      <t>オンチュウ</t>
    </rPh>
    <phoneticPr fontId="2"/>
  </si>
  <si>
    <t>早期伴走支援費用（及び金融機関交渉費用）請求書</t>
    <rPh sb="0" eb="2">
      <t>ソウキ</t>
    </rPh>
    <rPh sb="2" eb="4">
      <t>バンソウ</t>
    </rPh>
    <rPh sb="4" eb="6">
      <t>シエン</t>
    </rPh>
    <rPh sb="6" eb="8">
      <t>ヒヨウ</t>
    </rPh>
    <rPh sb="20" eb="23">
      <t>セイキュウショ</t>
    </rPh>
    <phoneticPr fontId="2"/>
  </si>
  <si>
    <t>住所</t>
    <rPh sb="0" eb="2">
      <t>ジュウショ</t>
    </rPh>
    <phoneticPr fontId="2"/>
  </si>
  <si>
    <t xml:space="preserve">      　　　　  印</t>
    <rPh sb="12" eb="13">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</si>
</sst>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0" fillId="0" borderId="0" xfId="0" applyProtection="1">
      <alignment vertical="center"/>
      <protection locked="0"/>
    </xf>
    <xf numFmtId="0" fontId="0" fillId="0" borderId="0" xfId="0" applyAlignment="1" applyProtection="1">
      <alignment vertical="center" shrinkToFit="1"/>
      <protection locked="0"/>
    </xf>
    <xf numFmtId="0" fontId="3" fillId="0" borderId="0" xfId="0" applyFont="1" applyProtection="1">
      <alignment vertical="center"/>
      <protection locked="0"/>
    </xf>
    <xf numFmtId="0" fontId="0" fillId="2" borderId="0" xfId="0" applyFill="1" applyProtection="1">
      <alignment vertical="center"/>
      <protection locked="0"/>
    </xf>
    <xf numFmtId="0" fontId="0" fillId="0" borderId="0" xfId="0" applyBorder="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38" fontId="0" fillId="0" borderId="0" xfId="0" applyNumberFormat="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3" fontId="0" fillId="0" borderId="0" xfId="0" applyNumberFormat="1" applyProtection="1">
      <alignment vertical="center"/>
      <protection locked="0"/>
    </xf>
    <xf numFmtId="3" fontId="0" fillId="2" borderId="0" xfId="0" applyNumberFormat="1" applyFill="1" applyProtection="1">
      <alignment vertical="center"/>
      <protection locked="0"/>
    </xf>
    <xf numFmtId="38" fontId="0" fillId="2" borderId="0" xfId="1" applyFont="1" applyFill="1" applyProtection="1">
      <alignment vertical="center"/>
      <protection locked="0"/>
    </xf>
    <xf numFmtId="3" fontId="4" fillId="0" borderId="0" xfId="0" applyNumberFormat="1" applyFont="1" applyProtection="1">
      <alignment vertical="center"/>
    </xf>
    <xf numFmtId="176" fontId="0" fillId="0" borderId="0" xfId="0" applyNumberFormat="1" applyProtection="1">
      <alignment vertical="center"/>
    </xf>
    <xf numFmtId="38" fontId="0" fillId="0" borderId="0" xfId="1" applyFont="1" applyProtection="1">
      <alignment vertical="center"/>
    </xf>
    <xf numFmtId="38" fontId="1" fillId="0" borderId="0" xfId="1" applyFont="1" applyAlignment="1" applyProtection="1">
      <alignment horizontal="right" vertical="center"/>
    </xf>
    <xf numFmtId="0" fontId="0" fillId="2" borderId="0" xfId="0" applyFill="1" applyBorder="1" applyProtection="1">
      <alignment vertical="center"/>
      <protection locked="0"/>
    </xf>
    <xf numFmtId="0" fontId="0" fillId="2" borderId="1" xfId="0" applyFill="1" applyBorder="1" applyProtection="1">
      <alignment vertical="center"/>
      <protection locked="0"/>
    </xf>
    <xf numFmtId="0" fontId="0" fillId="2" borderId="6" xfId="0" applyFill="1" applyBorder="1" applyProtection="1">
      <alignment vertical="center"/>
      <protection locked="0"/>
    </xf>
    <xf numFmtId="0" fontId="0" fillId="2" borderId="2" xfId="0" applyFill="1" applyBorder="1" applyProtection="1">
      <alignment vertical="center"/>
      <protection locked="0"/>
    </xf>
    <xf numFmtId="0" fontId="0" fillId="2" borderId="4" xfId="0" applyFill="1" applyBorder="1" applyProtection="1">
      <alignment vertical="center"/>
      <protection locked="0"/>
    </xf>
    <xf numFmtId="0" fontId="3" fillId="0" borderId="0" xfId="0" applyFont="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42"/>
  <sheetViews>
    <sheetView tabSelected="1" zoomScaleNormal="100" workbookViewId="0"/>
  </sheetViews>
  <sheetFormatPr defaultRowHeight="13.5" x14ac:dyDescent="0.15"/>
  <cols>
    <col min="1" max="3" width="9" style="1"/>
    <col min="4" max="4" width="10.5" style="1" bestFit="1" customWidth="1"/>
    <col min="5" max="5" width="9.375" style="1" customWidth="1"/>
    <col min="6" max="6" width="9" style="1"/>
    <col min="7" max="7" width="11.875" style="1" customWidth="1"/>
    <col min="8" max="8" width="15.875" style="1" customWidth="1"/>
    <col min="9" max="9" width="3.375" style="1" customWidth="1"/>
    <col min="10" max="16384" width="9" style="1"/>
  </cols>
  <sheetData>
    <row r="1" spans="1:9" ht="21" x14ac:dyDescent="0.15">
      <c r="A1" s="3" t="s">
        <v>8</v>
      </c>
      <c r="F1" s="4"/>
      <c r="G1" s="1" t="s">
        <v>25</v>
      </c>
    </row>
    <row r="2" spans="1:9" ht="21" x14ac:dyDescent="0.15">
      <c r="A2" s="3" t="s">
        <v>38</v>
      </c>
    </row>
    <row r="3" spans="1:9" x14ac:dyDescent="0.15">
      <c r="F3" s="5"/>
      <c r="G3" s="5"/>
      <c r="H3" s="5"/>
    </row>
    <row r="4" spans="1:9" x14ac:dyDescent="0.15">
      <c r="F4" s="5"/>
      <c r="G4" s="5"/>
      <c r="H4" s="5"/>
    </row>
    <row r="6" spans="1:9" x14ac:dyDescent="0.15">
      <c r="A6" s="1" t="s">
        <v>42</v>
      </c>
      <c r="G6" s="4" t="s">
        <v>40</v>
      </c>
    </row>
    <row r="8" spans="1:9" ht="21" x14ac:dyDescent="0.15">
      <c r="A8" s="27" t="s">
        <v>47</v>
      </c>
      <c r="B8" s="27"/>
      <c r="C8" s="27"/>
      <c r="D8" s="27"/>
      <c r="E8" s="27"/>
      <c r="F8" s="27"/>
      <c r="G8" s="27"/>
      <c r="H8" s="27"/>
      <c r="I8" s="27"/>
    </row>
    <row r="12" spans="1:9" x14ac:dyDescent="0.15">
      <c r="E12" s="23" t="s">
        <v>44</v>
      </c>
      <c r="F12" s="25"/>
      <c r="G12" s="25"/>
      <c r="H12" s="25"/>
      <c r="I12" s="8"/>
    </row>
    <row r="13" spans="1:9" x14ac:dyDescent="0.15">
      <c r="E13" s="26"/>
      <c r="F13" s="22"/>
      <c r="G13" s="22"/>
      <c r="H13" s="22"/>
      <c r="I13" s="10"/>
    </row>
    <row r="14" spans="1:9" x14ac:dyDescent="0.15">
      <c r="E14" s="26" t="s">
        <v>43</v>
      </c>
      <c r="F14" s="22"/>
      <c r="G14" s="22"/>
      <c r="H14" s="22"/>
      <c r="I14" s="10"/>
    </row>
    <row r="15" spans="1:9" x14ac:dyDescent="0.15">
      <c r="E15" s="26"/>
      <c r="F15" s="22"/>
      <c r="G15" s="22"/>
      <c r="H15" s="22" t="s">
        <v>45</v>
      </c>
      <c r="I15" s="10"/>
    </row>
    <row r="16" spans="1:9" x14ac:dyDescent="0.15">
      <c r="B16" s="11"/>
      <c r="E16" s="12"/>
      <c r="F16" s="13"/>
      <c r="G16" s="13"/>
      <c r="H16" s="13" t="s">
        <v>28</v>
      </c>
      <c r="I16" s="14"/>
    </row>
    <row r="17" spans="2:9" x14ac:dyDescent="0.15">
      <c r="E17" s="5"/>
      <c r="F17" s="5"/>
      <c r="G17" s="5"/>
      <c r="H17" s="5"/>
    </row>
    <row r="18" spans="2:9" x14ac:dyDescent="0.15">
      <c r="E18" s="5"/>
      <c r="F18" s="5"/>
      <c r="G18" s="5"/>
      <c r="H18" s="5"/>
    </row>
    <row r="19" spans="2:9" ht="21" x14ac:dyDescent="0.15">
      <c r="B19" s="3" t="s">
        <v>2</v>
      </c>
      <c r="C19" s="15"/>
      <c r="D19" s="18">
        <f>+F27</f>
        <v>50000</v>
      </c>
      <c r="E19" s="1" t="s">
        <v>3</v>
      </c>
      <c r="F19" s="1" t="s">
        <v>21</v>
      </c>
      <c r="H19" s="19">
        <f>+F28</f>
        <v>4545</v>
      </c>
      <c r="I19" s="1" t="s">
        <v>20</v>
      </c>
    </row>
    <row r="21" spans="2:9" x14ac:dyDescent="0.15">
      <c r="B21" s="4" t="s">
        <v>46</v>
      </c>
    </row>
    <row r="23" spans="2:9" x14ac:dyDescent="0.15">
      <c r="B23" s="1" t="s">
        <v>4</v>
      </c>
    </row>
    <row r="25" spans="2:9" x14ac:dyDescent="0.15">
      <c r="C25" s="1" t="s">
        <v>22</v>
      </c>
      <c r="F25" s="16">
        <v>75000</v>
      </c>
      <c r="G25" s="1" t="s">
        <v>3</v>
      </c>
      <c r="H25" s="1" t="s">
        <v>32</v>
      </c>
    </row>
    <row r="26" spans="2:9" x14ac:dyDescent="0.15">
      <c r="C26" s="1" t="s">
        <v>5</v>
      </c>
      <c r="F26" s="17">
        <v>25000</v>
      </c>
      <c r="G26" s="1" t="s">
        <v>3</v>
      </c>
      <c r="H26" s="1" t="s">
        <v>33</v>
      </c>
    </row>
    <row r="27" spans="2:9" x14ac:dyDescent="0.15">
      <c r="C27" s="1" t="s">
        <v>15</v>
      </c>
      <c r="F27" s="20">
        <f>F25-F26</f>
        <v>50000</v>
      </c>
      <c r="G27" s="1" t="s">
        <v>3</v>
      </c>
      <c r="H27" s="1" t="s">
        <v>34</v>
      </c>
    </row>
    <row r="28" spans="2:9" x14ac:dyDescent="0.15">
      <c r="C28" s="1" t="s">
        <v>16</v>
      </c>
      <c r="F28" s="20">
        <f>ROUNDDOWN((F27/1.1)*0.1,0)</f>
        <v>4545</v>
      </c>
      <c r="G28" s="1" t="s">
        <v>13</v>
      </c>
      <c r="H28" s="1" t="s">
        <v>39</v>
      </c>
    </row>
    <row r="29" spans="2:9" x14ac:dyDescent="0.15">
      <c r="C29" s="1" t="s">
        <v>17</v>
      </c>
      <c r="F29" s="20">
        <f>+F27-F28</f>
        <v>45455</v>
      </c>
      <c r="G29" s="1" t="s">
        <v>13</v>
      </c>
      <c r="H29" s="1" t="s">
        <v>35</v>
      </c>
    </row>
    <row r="30" spans="2:9" x14ac:dyDescent="0.15">
      <c r="C30" s="1" t="s">
        <v>18</v>
      </c>
      <c r="F30" s="20">
        <f>ROUNDDOWN(F29*0.1021,0)</f>
        <v>4640</v>
      </c>
      <c r="G30" s="1" t="s">
        <v>13</v>
      </c>
      <c r="H30" s="2" t="s">
        <v>36</v>
      </c>
    </row>
    <row r="31" spans="2:9" x14ac:dyDescent="0.15">
      <c r="C31" s="1" t="s">
        <v>19</v>
      </c>
      <c r="F31" s="21">
        <f>+F27-F30</f>
        <v>45360</v>
      </c>
      <c r="G31" s="1" t="s">
        <v>13</v>
      </c>
      <c r="H31" s="1" t="s">
        <v>37</v>
      </c>
    </row>
    <row r="36" spans="3:8" x14ac:dyDescent="0.15">
      <c r="D36" s="1" t="s">
        <v>9</v>
      </c>
      <c r="E36" s="4" t="s">
        <v>10</v>
      </c>
      <c r="G36" s="4"/>
    </row>
    <row r="38" spans="3:8" x14ac:dyDescent="0.15">
      <c r="D38" s="1" t="s">
        <v>11</v>
      </c>
      <c r="E38" s="23" t="s">
        <v>24</v>
      </c>
      <c r="F38" s="7"/>
      <c r="G38" s="7"/>
      <c r="H38" s="8"/>
    </row>
    <row r="39" spans="3:8" x14ac:dyDescent="0.15">
      <c r="E39" s="26"/>
      <c r="F39" s="5"/>
      <c r="G39" s="5"/>
      <c r="H39" s="10"/>
    </row>
    <row r="40" spans="3:8" x14ac:dyDescent="0.15">
      <c r="E40" s="24" t="s">
        <v>1</v>
      </c>
      <c r="F40" s="13"/>
      <c r="G40" s="13"/>
      <c r="H40" s="14"/>
    </row>
    <row r="42" spans="3:8" x14ac:dyDescent="0.15">
      <c r="C42" s="1" t="s">
        <v>26</v>
      </c>
    </row>
  </sheetData>
  <sheetProtection sheet="1" objects="1" scenarios="1"/>
  <mergeCells count="1">
    <mergeCell ref="A8:I8"/>
  </mergeCells>
  <phoneticPr fontId="2"/>
  <printOptions horizontalCentered="1"/>
  <pageMargins left="0.70866141732283472" right="0.31496062992125984" top="0.94488188976377963" bottom="0.55118110236220474"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36"/>
  <sheetViews>
    <sheetView workbookViewId="0"/>
  </sheetViews>
  <sheetFormatPr defaultRowHeight="13.5" x14ac:dyDescent="0.15"/>
  <cols>
    <col min="1" max="2" width="9" style="1"/>
    <col min="3" max="3" width="8.25" style="1" customWidth="1"/>
    <col min="4" max="4" width="11" style="1" customWidth="1"/>
    <col min="5" max="5" width="9.125" style="1" customWidth="1"/>
    <col min="6" max="6" width="8.375" style="1" customWidth="1"/>
    <col min="7" max="7" width="11.25" style="1" customWidth="1"/>
    <col min="8" max="8" width="14.375" style="1" customWidth="1"/>
    <col min="9" max="9" width="5" style="1" customWidth="1"/>
    <col min="10" max="16384" width="9" style="1"/>
  </cols>
  <sheetData>
    <row r="1" spans="1:9" ht="21" x14ac:dyDescent="0.15">
      <c r="A1" s="3" t="s">
        <v>12</v>
      </c>
      <c r="F1" s="4"/>
      <c r="G1" s="1" t="s">
        <v>25</v>
      </c>
    </row>
    <row r="2" spans="1:9" ht="21" x14ac:dyDescent="0.15">
      <c r="A2" s="3" t="s">
        <v>38</v>
      </c>
    </row>
    <row r="3" spans="1:9" x14ac:dyDescent="0.15">
      <c r="F3" s="5"/>
      <c r="G3" s="5"/>
      <c r="H3" s="5"/>
    </row>
    <row r="4" spans="1:9" x14ac:dyDescent="0.15">
      <c r="F4" s="5"/>
      <c r="G4" s="5"/>
      <c r="H4" s="5"/>
    </row>
    <row r="6" spans="1:9" x14ac:dyDescent="0.15">
      <c r="A6" s="1" t="s">
        <v>48</v>
      </c>
      <c r="G6" s="4" t="s">
        <v>41</v>
      </c>
      <c r="H6" s="4"/>
    </row>
    <row r="8" spans="1:9" ht="21" x14ac:dyDescent="0.15">
      <c r="A8" s="27" t="s">
        <v>49</v>
      </c>
      <c r="B8" s="27"/>
      <c r="C8" s="27"/>
      <c r="D8" s="27"/>
      <c r="E8" s="27"/>
      <c r="F8" s="27"/>
      <c r="G8" s="27"/>
      <c r="H8" s="27"/>
      <c r="I8" s="27"/>
    </row>
    <row r="12" spans="1:9" x14ac:dyDescent="0.15">
      <c r="C12" s="1" t="s">
        <v>0</v>
      </c>
      <c r="E12" s="6"/>
      <c r="F12" s="7" t="s">
        <v>50</v>
      </c>
      <c r="G12" s="7"/>
      <c r="H12" s="7"/>
      <c r="I12" s="8"/>
    </row>
    <row r="13" spans="1:9" x14ac:dyDescent="0.15">
      <c r="E13" s="9"/>
      <c r="F13" s="22"/>
      <c r="G13" s="22"/>
      <c r="H13" s="22"/>
      <c r="I13" s="10"/>
    </row>
    <row r="14" spans="1:9" x14ac:dyDescent="0.15">
      <c r="C14" s="1" t="s">
        <v>27</v>
      </c>
      <c r="E14" s="9"/>
      <c r="F14" s="22" t="s">
        <v>27</v>
      </c>
      <c r="G14" s="22"/>
      <c r="H14" s="22"/>
      <c r="I14" s="10"/>
    </row>
    <row r="15" spans="1:9" x14ac:dyDescent="0.15">
      <c r="E15" s="9"/>
      <c r="F15" s="22" t="s">
        <v>29</v>
      </c>
      <c r="G15" s="22"/>
      <c r="H15" s="22" t="s">
        <v>51</v>
      </c>
      <c r="I15" s="10"/>
    </row>
    <row r="16" spans="1:9" x14ac:dyDescent="0.15">
      <c r="E16" s="12"/>
      <c r="F16" s="13"/>
      <c r="G16" s="13"/>
      <c r="H16" s="13" t="s">
        <v>30</v>
      </c>
      <c r="I16" s="14"/>
    </row>
    <row r="17" spans="2:9" x14ac:dyDescent="0.15">
      <c r="E17" s="5"/>
      <c r="F17" s="5"/>
      <c r="G17" s="5"/>
      <c r="H17" s="5"/>
    </row>
    <row r="18" spans="2:9" x14ac:dyDescent="0.15">
      <c r="E18" s="5"/>
      <c r="F18" s="5"/>
      <c r="G18" s="5"/>
    </row>
    <row r="19" spans="2:9" ht="21" x14ac:dyDescent="0.15">
      <c r="B19" s="3" t="s">
        <v>2</v>
      </c>
      <c r="C19" s="15"/>
      <c r="D19" s="18">
        <f>+F27</f>
        <v>50000</v>
      </c>
      <c r="E19" s="1" t="s">
        <v>3</v>
      </c>
      <c r="F19" s="1" t="s">
        <v>21</v>
      </c>
      <c r="H19" s="19">
        <f>ROUNDDOWN((D19/1.1)*0.1,0)</f>
        <v>4545</v>
      </c>
      <c r="I19" s="1" t="s">
        <v>20</v>
      </c>
    </row>
    <row r="21" spans="2:9" x14ac:dyDescent="0.15">
      <c r="B21" s="4" t="s">
        <v>46</v>
      </c>
    </row>
    <row r="23" spans="2:9" x14ac:dyDescent="0.15">
      <c r="B23" s="1" t="s">
        <v>4</v>
      </c>
    </row>
    <row r="25" spans="2:9" x14ac:dyDescent="0.15">
      <c r="C25" s="1" t="s">
        <v>23</v>
      </c>
      <c r="F25" s="16">
        <v>75000</v>
      </c>
      <c r="G25" s="1" t="s">
        <v>3</v>
      </c>
      <c r="H25" s="1" t="s">
        <v>31</v>
      </c>
    </row>
    <row r="26" spans="2:9" x14ac:dyDescent="0.15">
      <c r="C26" s="1" t="s">
        <v>5</v>
      </c>
      <c r="F26" s="17">
        <v>25000</v>
      </c>
      <c r="G26" s="1" t="s">
        <v>3</v>
      </c>
      <c r="H26" s="1" t="s">
        <v>6</v>
      </c>
    </row>
    <row r="27" spans="2:9" x14ac:dyDescent="0.15">
      <c r="C27" s="1" t="s">
        <v>14</v>
      </c>
      <c r="F27" s="20">
        <f>+F25-F26</f>
        <v>50000</v>
      </c>
      <c r="G27" s="1" t="s">
        <v>3</v>
      </c>
      <c r="H27" s="1" t="s">
        <v>7</v>
      </c>
    </row>
    <row r="30" spans="2:9" x14ac:dyDescent="0.15">
      <c r="D30" s="1" t="s">
        <v>9</v>
      </c>
      <c r="E30" s="4" t="s">
        <v>10</v>
      </c>
    </row>
    <row r="32" spans="2:9" x14ac:dyDescent="0.15">
      <c r="D32" s="1" t="s">
        <v>11</v>
      </c>
      <c r="E32" s="23" t="s">
        <v>24</v>
      </c>
      <c r="F32" s="7"/>
      <c r="G32" s="8"/>
    </row>
    <row r="33" spans="3:7" x14ac:dyDescent="0.15">
      <c r="E33" s="24" t="s">
        <v>1</v>
      </c>
      <c r="F33" s="13"/>
      <c r="G33" s="14"/>
    </row>
    <row r="36" spans="3:7" x14ac:dyDescent="0.15">
      <c r="C36" s="1" t="s">
        <v>26</v>
      </c>
    </row>
  </sheetData>
  <sheetProtection sheet="1" objects="1" scenarios="1"/>
  <mergeCells count="1">
    <mergeCell ref="A8:I8"/>
  </mergeCells>
  <phoneticPr fontId="2"/>
  <printOptions horizontalCentered="1"/>
  <pageMargins left="0.70866141732283472" right="0.31496062992125984" top="0.94488188976377963" bottom="0.55118110236220474"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フォーム①個人</vt:lpstr>
      <vt:lpstr>フォーム②法人</vt:lpstr>
      <vt:lpstr>フォーム①個人!Print_Area</vt:lpstr>
      <vt:lpstr>フォーム②法人!Print_Area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b-atsumi</cp:lastModifiedBy>
  <cp:lastPrinted>2022-06-29T01:46:11Z</cp:lastPrinted>
  <dcterms:created xsi:type="dcterms:W3CDTF">2013-06-13T07:02:21Z</dcterms:created>
  <dcterms:modified xsi:type="dcterms:W3CDTF">2022-06-29T01:46:19Z</dcterms:modified>
</cp:coreProperties>
</file>